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a\Informatica I\Unidad 2\"/>
    </mc:Choice>
  </mc:AlternateContent>
  <bookViews>
    <workbookView xWindow="0" yWindow="0" windowWidth="28800" windowHeight="12300" activeTab="2"/>
  </bookViews>
  <sheets>
    <sheet name="Formulas" sheetId="1" r:id="rId1"/>
    <sheet name="Datos" sheetId="2" r:id="rId2"/>
    <sheet name="Calculos" sheetId="3" r:id="rId3"/>
    <sheet name="Calculos auxiliares"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3" l="1"/>
  <c r="G9" i="3"/>
  <c r="F7" i="3"/>
  <c r="I8" i="4"/>
  <c r="G8" i="4"/>
  <c r="I7" i="4"/>
  <c r="I3" i="4"/>
  <c r="F4" i="3" s="1"/>
  <c r="G3" i="4"/>
  <c r="I5" i="4" l="1"/>
  <c r="F5" i="3" s="1"/>
</calcChain>
</file>

<file path=xl/sharedStrings.xml><?xml version="1.0" encoding="utf-8"?>
<sst xmlns="http://schemas.openxmlformats.org/spreadsheetml/2006/main" count="31" uniqueCount="21">
  <si>
    <t>FORMULAS</t>
  </si>
  <si>
    <t xml:space="preserve">(LARGO x ANCHO) / ((ALTURA DE MONTAJE x (LARGO + ANCHO)) </t>
  </si>
  <si>
    <t>Número de puntos de medición</t>
  </si>
  <si>
    <t xml:space="preserve">((X+2)^2)) </t>
  </si>
  <si>
    <t>X= Al índice local redondeado al entero superior, excepto para los valores de "indice local" iguales o mayores que 3, el calor de X es 4</t>
  </si>
  <si>
    <t xml:space="preserve"> Σ TODOS LOS VALORES MEDIDOS (LUX) / CANTIDAD DE PUNTOS DE MEDICIÓN</t>
  </si>
  <si>
    <t>Una vez obtenida la iluminancia media, se procede a verificar el resultado según lo requiere
el Decreto 351/79 en su Anexo IV, en su tabla 2, según el tipo de edificio, local y tarea
visual.
En caso de no encontrar en la tabla 2 el tipo de edificio, el local o la tarea visual que se
ajuste al lugar donde se realiza la medición, se deberá buscar la intensidad media de
iluminación para diversas clases de tarea visual en la tabla 1 y seleccionar la que más se
ajuste a la tarea visual que se desarrolla en el lugar.
Una vez obtenida la iluminancia media, se procede a verificar la uniformidad de la
iluminancia, según lo requiere el Decreto 351/79 en su Anexo IV</t>
  </si>
  <si>
    <t xml:space="preserve"> iluminania (E media)</t>
  </si>
  <si>
    <t>Uniformidad</t>
  </si>
  <si>
    <t>Donde la iluminancia Mínima (E Mínima), es el menor valor detectado en la medición y la
iluminancia media (E Media) es el promedio de los valores obtenidos en la medición.
Si se cumple con la relación, indica que la uniformidad de la iluminación está dentro de lo
exigido en la legislación vigente.
La tabla 4, del Anexo IV, del Decreto 351/79, indica la relación que debe existir entre la
iluminación localizada y la iluminación general mínima.</t>
  </si>
  <si>
    <t>E mínima ≥ E media / 2</t>
  </si>
  <si>
    <t>DATOS</t>
  </si>
  <si>
    <t>Largo</t>
  </si>
  <si>
    <t>ancho</t>
  </si>
  <si>
    <t>altura de montaje</t>
  </si>
  <si>
    <t>mts</t>
  </si>
  <si>
    <t>Cuadrícula  de puntos de medición</t>
  </si>
  <si>
    <t xml:space="preserve">Indice local </t>
  </si>
  <si>
    <t>E  min</t>
  </si>
  <si>
    <t>E min</t>
  </si>
  <si>
    <t>E media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</si>
</sst>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wrapText="1"/>
    </xf>
    <xf numFmtId="3" fontId="0" fillId="0" borderId="1"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3" fontId="0" fillId="0" borderId="0" xfId="0" applyNumberFormat="1"/>
    <xf numFmtId="0" fontId="0" fillId="0" borderId="10" xfId="0" applyBorder="1" applyAlignment="1">
      <alignment horizontal="center" vertical="center"/>
    </xf>
    <xf numFmtId="0" fontId="0" fillId="0" borderId="6"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2"/>
  <sheetViews>
    <sheetView topLeftCell="A5" workbookViewId="0">
      <selection activeCell="D5" sqref="D5:E5"/>
    </sheetView>
  </sheetViews>
  <sheetFormatPr baseColWidth="10" defaultRowHeight="15" x14ac:dyDescent="0.25"/>
  <cols>
    <col min="4" max="4" width="62.28515625" customWidth="1"/>
    <col min="5" max="5" width="91" customWidth="1"/>
  </cols>
  <sheetData>
    <row r="3" spans="1:5" x14ac:dyDescent="0.25">
      <c r="B3" s="1" t="s">
        <v>0</v>
      </c>
      <c r="C3" s="1"/>
      <c r="D3" s="1"/>
      <c r="E3" s="1"/>
    </row>
    <row r="4" spans="1:5" ht="45" customHeight="1" x14ac:dyDescent="0.25">
      <c r="A4" s="6">
        <v>1</v>
      </c>
      <c r="B4" s="3" t="s">
        <v>17</v>
      </c>
      <c r="C4" s="3"/>
      <c r="D4" s="4" t="s">
        <v>1</v>
      </c>
      <c r="E4" s="4"/>
    </row>
    <row r="5" spans="1:5" ht="45" customHeight="1" x14ac:dyDescent="0.25">
      <c r="A5" s="3">
        <v>2</v>
      </c>
      <c r="B5" s="7" t="s">
        <v>2</v>
      </c>
      <c r="C5" s="8"/>
      <c r="D5" s="3" t="s">
        <v>3</v>
      </c>
      <c r="E5" s="3"/>
    </row>
    <row r="6" spans="1:5" ht="45" customHeight="1" x14ac:dyDescent="0.25">
      <c r="A6" s="3"/>
      <c r="B6" s="9"/>
      <c r="C6" s="10"/>
      <c r="D6" s="4" t="s">
        <v>4</v>
      </c>
      <c r="E6" s="4"/>
    </row>
    <row r="7" spans="1:5" ht="45" customHeight="1" x14ac:dyDescent="0.25">
      <c r="A7" s="3">
        <v>3</v>
      </c>
      <c r="B7" s="11" t="s">
        <v>7</v>
      </c>
      <c r="C7" s="12"/>
      <c r="D7" s="3" t="s">
        <v>5</v>
      </c>
      <c r="E7" s="3"/>
    </row>
    <row r="8" spans="1:5" ht="147" customHeight="1" x14ac:dyDescent="0.25">
      <c r="A8" s="3"/>
      <c r="B8" s="13"/>
      <c r="C8" s="14"/>
      <c r="D8" s="4" t="s">
        <v>6</v>
      </c>
      <c r="E8" s="3"/>
    </row>
    <row r="9" spans="1:5" ht="45" customHeight="1" x14ac:dyDescent="0.25">
      <c r="A9" s="3">
        <v>4</v>
      </c>
      <c r="B9" s="11" t="s">
        <v>8</v>
      </c>
      <c r="C9" s="12"/>
      <c r="D9" s="16" t="s">
        <v>10</v>
      </c>
      <c r="E9" s="17"/>
    </row>
    <row r="10" spans="1:5" ht="99.75" customHeight="1" x14ac:dyDescent="0.25">
      <c r="A10" s="3"/>
      <c r="B10" s="13"/>
      <c r="C10" s="14"/>
      <c r="D10" s="18" t="s">
        <v>9</v>
      </c>
      <c r="E10" s="17"/>
    </row>
    <row r="11" spans="1:5" ht="45" customHeight="1" x14ac:dyDescent="0.25">
      <c r="A11" s="15"/>
      <c r="B11" s="3"/>
      <c r="C11" s="3"/>
      <c r="D11" s="16"/>
      <c r="E11" s="17"/>
    </row>
    <row r="12" spans="1:5" ht="45" customHeight="1" x14ac:dyDescent="0.25">
      <c r="A12" s="15"/>
      <c r="B12" s="3"/>
      <c r="C12" s="3"/>
      <c r="D12" s="16"/>
      <c r="E12" s="17"/>
    </row>
  </sheetData>
  <mergeCells count="19">
    <mergeCell ref="A5:A6"/>
    <mergeCell ref="A7:A8"/>
    <mergeCell ref="A9:A10"/>
    <mergeCell ref="B11:C11"/>
    <mergeCell ref="B12:C12"/>
    <mergeCell ref="D9:E9"/>
    <mergeCell ref="D10:E10"/>
    <mergeCell ref="D11:E11"/>
    <mergeCell ref="D12:E12"/>
    <mergeCell ref="B9:C10"/>
    <mergeCell ref="D5:E5"/>
    <mergeCell ref="D6:E6"/>
    <mergeCell ref="D7:E7"/>
    <mergeCell ref="D8:E8"/>
    <mergeCell ref="B5:C6"/>
    <mergeCell ref="B7:C8"/>
    <mergeCell ref="B3:E3"/>
    <mergeCell ref="B4:C4"/>
    <mergeCell ref="D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9"/>
  <sheetViews>
    <sheetView workbookViewId="0">
      <selection activeCell="C8" sqref="C8"/>
    </sheetView>
  </sheetViews>
  <sheetFormatPr baseColWidth="10" defaultRowHeight="15" x14ac:dyDescent="0.25"/>
  <cols>
    <col min="2" max="2" width="19.140625" customWidth="1"/>
  </cols>
  <sheetData>
    <row r="3" spans="2:8" x14ac:dyDescent="0.25">
      <c r="B3" s="3" t="s">
        <v>11</v>
      </c>
      <c r="C3" s="3"/>
      <c r="D3" s="3"/>
      <c r="E3" s="3"/>
    </row>
    <row r="4" spans="2:8" x14ac:dyDescent="0.25">
      <c r="B4" s="3"/>
      <c r="C4" s="3"/>
      <c r="D4" s="3"/>
      <c r="E4" s="3"/>
    </row>
    <row r="5" spans="2:8" x14ac:dyDescent="0.25">
      <c r="B5" s="15" t="s">
        <v>12</v>
      </c>
      <c r="C5" s="2">
        <v>10</v>
      </c>
      <c r="D5" s="2"/>
      <c r="E5" s="15" t="s">
        <v>15</v>
      </c>
    </row>
    <row r="6" spans="2:8" x14ac:dyDescent="0.25">
      <c r="B6" s="15" t="s">
        <v>13</v>
      </c>
      <c r="C6" s="2">
        <v>40</v>
      </c>
      <c r="D6" s="2"/>
      <c r="E6" s="15" t="s">
        <v>15</v>
      </c>
    </row>
    <row r="7" spans="2:8" x14ac:dyDescent="0.25">
      <c r="B7" s="15" t="s">
        <v>14</v>
      </c>
      <c r="C7" s="2">
        <v>4</v>
      </c>
      <c r="D7" s="2"/>
      <c r="E7" s="15" t="s">
        <v>15</v>
      </c>
    </row>
    <row r="13" spans="2:8" x14ac:dyDescent="0.25">
      <c r="B13" s="2" t="s">
        <v>16</v>
      </c>
      <c r="C13" s="2"/>
      <c r="D13" s="2"/>
      <c r="E13" s="2"/>
      <c r="F13" s="2"/>
      <c r="G13" s="2"/>
      <c r="H13" s="2"/>
    </row>
    <row r="16" spans="2:8" ht="30" customHeight="1" x14ac:dyDescent="0.25">
      <c r="C16" s="6">
        <v>200</v>
      </c>
      <c r="D16" s="6">
        <v>250</v>
      </c>
      <c r="E16" s="6">
        <v>250</v>
      </c>
      <c r="F16" s="6">
        <v>200</v>
      </c>
    </row>
    <row r="17" spans="3:6" ht="30" customHeight="1" x14ac:dyDescent="0.25">
      <c r="C17" s="6">
        <v>95</v>
      </c>
      <c r="D17" s="6">
        <v>100</v>
      </c>
      <c r="E17" s="6">
        <v>90</v>
      </c>
      <c r="F17" s="6">
        <v>80</v>
      </c>
    </row>
    <row r="18" spans="3:6" ht="30" customHeight="1" x14ac:dyDescent="0.25">
      <c r="C18" s="6">
        <v>68</v>
      </c>
      <c r="D18" s="6">
        <v>76</v>
      </c>
      <c r="E18" s="6">
        <v>90</v>
      </c>
      <c r="F18" s="6">
        <v>80</v>
      </c>
    </row>
    <row r="19" spans="3:6" ht="30" customHeight="1" x14ac:dyDescent="0.25">
      <c r="C19" s="6">
        <v>80</v>
      </c>
      <c r="D19" s="6">
        <v>85</v>
      </c>
      <c r="E19" s="6">
        <v>100</v>
      </c>
      <c r="F19" s="6">
        <v>100</v>
      </c>
    </row>
  </sheetData>
  <mergeCells count="5">
    <mergeCell ref="B13:H13"/>
    <mergeCell ref="C5:D5"/>
    <mergeCell ref="C6:D6"/>
    <mergeCell ref="C7:D7"/>
    <mergeCell ref="B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I10"/>
  <sheetViews>
    <sheetView tabSelected="1" workbookViewId="0">
      <selection activeCell="L20" sqref="L20"/>
    </sheetView>
  </sheetViews>
  <sheetFormatPr baseColWidth="10" defaultRowHeight="15" x14ac:dyDescent="0.25"/>
  <sheetData>
    <row r="4" spans="3:9" x14ac:dyDescent="0.25">
      <c r="C4" s="6">
        <v>1</v>
      </c>
      <c r="D4" s="3" t="s">
        <v>17</v>
      </c>
      <c r="E4" s="3"/>
      <c r="F4" s="19">
        <f>'Calculos auxiliares'!I3</f>
        <v>2</v>
      </c>
    </row>
    <row r="5" spans="3:9" x14ac:dyDescent="0.25">
      <c r="C5" s="3">
        <v>2</v>
      </c>
      <c r="D5" s="7" t="s">
        <v>2</v>
      </c>
      <c r="E5" s="8"/>
      <c r="F5" s="20">
        <f>'Calculos auxiliares'!I5</f>
        <v>16</v>
      </c>
      <c r="I5" s="22"/>
    </row>
    <row r="6" spans="3:9" x14ac:dyDescent="0.25">
      <c r="C6" s="3"/>
      <c r="D6" s="9"/>
      <c r="E6" s="10"/>
      <c r="F6" s="21"/>
    </row>
    <row r="7" spans="3:9" x14ac:dyDescent="0.25">
      <c r="C7" s="3">
        <v>3</v>
      </c>
      <c r="D7" s="11" t="s">
        <v>7</v>
      </c>
      <c r="E7" s="12"/>
      <c r="F7" s="20">
        <f>'Calculos auxiliares'!I7</f>
        <v>121.5</v>
      </c>
    </row>
    <row r="8" spans="3:9" x14ac:dyDescent="0.25">
      <c r="C8" s="3"/>
      <c r="D8" s="13"/>
      <c r="E8" s="14"/>
      <c r="F8" s="23"/>
    </row>
    <row r="9" spans="3:9" x14ac:dyDescent="0.25">
      <c r="C9" s="3">
        <v>4</v>
      </c>
      <c r="D9" s="11" t="s">
        <v>8</v>
      </c>
      <c r="E9" s="12"/>
      <c r="F9" s="6" t="s">
        <v>19</v>
      </c>
      <c r="G9" s="15">
        <f>'Calculos auxiliares'!G8</f>
        <v>68</v>
      </c>
    </row>
    <row r="10" spans="3:9" x14ac:dyDescent="0.25">
      <c r="C10" s="3"/>
      <c r="D10" s="13"/>
      <c r="E10" s="14"/>
      <c r="F10" s="24" t="s">
        <v>20</v>
      </c>
      <c r="G10" s="5">
        <f>'Calculos auxiliares'!I8</f>
        <v>60.75</v>
      </c>
    </row>
  </sheetData>
  <mergeCells count="9">
    <mergeCell ref="F5:F6"/>
    <mergeCell ref="F7:F8"/>
    <mergeCell ref="D4:E4"/>
    <mergeCell ref="C5:C6"/>
    <mergeCell ref="D5:E6"/>
    <mergeCell ref="C7:C8"/>
    <mergeCell ref="D7:E8"/>
    <mergeCell ref="C9:C10"/>
    <mergeCell ref="D9:E10"/>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I9"/>
  <sheetViews>
    <sheetView workbookViewId="0">
      <selection activeCell="I9" sqref="I9"/>
    </sheetView>
  </sheetViews>
  <sheetFormatPr baseColWidth="10" defaultRowHeight="15" x14ac:dyDescent="0.25"/>
  <sheetData>
    <row r="3" spans="4:9" x14ac:dyDescent="0.25">
      <c r="D3" s="3" t="s">
        <v>17</v>
      </c>
      <c r="E3" s="3"/>
      <c r="G3">
        <f>((10*40)/(4*(10+40)))</f>
        <v>2</v>
      </c>
      <c r="I3">
        <f>((Datos!C5*Datos!C6)/(Datos!C7*(Datos!C5+Datos!C6)))</f>
        <v>2</v>
      </c>
    </row>
    <row r="4" spans="4:9" x14ac:dyDescent="0.25">
      <c r="D4" s="7" t="s">
        <v>2</v>
      </c>
      <c r="E4" s="8"/>
    </row>
    <row r="5" spans="4:9" x14ac:dyDescent="0.25">
      <c r="D5" s="9"/>
      <c r="E5" s="10"/>
      <c r="I5">
        <f>(2+Calculos!F4)^2</f>
        <v>16</v>
      </c>
    </row>
    <row r="6" spans="4:9" x14ac:dyDescent="0.25">
      <c r="D6" s="11" t="s">
        <v>7</v>
      </c>
      <c r="E6" s="12"/>
    </row>
    <row r="7" spans="4:9" x14ac:dyDescent="0.25">
      <c r="D7" s="13"/>
      <c r="E7" s="14"/>
      <c r="I7">
        <f>SUM(Datos!C16:F19)/16</f>
        <v>121.5</v>
      </c>
    </row>
    <row r="8" spans="4:9" x14ac:dyDescent="0.25">
      <c r="D8" s="11" t="s">
        <v>8</v>
      </c>
      <c r="E8" s="12"/>
      <c r="F8" t="s">
        <v>18</v>
      </c>
      <c r="G8">
        <f>MIN(Datos!C16:F19)</f>
        <v>68</v>
      </c>
      <c r="I8">
        <f>I7/2</f>
        <v>60.75</v>
      </c>
    </row>
    <row r="9" spans="4:9" x14ac:dyDescent="0.25">
      <c r="D9" s="13"/>
      <c r="E9" s="14"/>
    </row>
  </sheetData>
  <mergeCells count="4">
    <mergeCell ref="D3:E3"/>
    <mergeCell ref="D4:E5"/>
    <mergeCell ref="D6:E7"/>
    <mergeCell ref="D8: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Formulas</vt:lpstr>
      <vt:lpstr>Datos</vt:lpstr>
      <vt:lpstr>Calculos</vt:lpstr>
      <vt:lpstr>Calculos auxiliares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Baigorria</dc:creator>
  <cp:lastModifiedBy>Sebastian Baigorria</cp:lastModifiedBy>
  <dcterms:created xsi:type="dcterms:W3CDTF">2023-05-30T00:13:30Z</dcterms:created>
  <dcterms:modified xsi:type="dcterms:W3CDTF">2023-05-30T01:34:40Z</dcterms:modified>
</cp:coreProperties>
</file>