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i unidad\z_Bloques\Hidráulica\"/>
    </mc:Choice>
  </mc:AlternateContent>
  <bookViews>
    <workbookView xWindow="240" yWindow="135" windowWidth="20115" windowHeight="7935" tabRatio="579"/>
  </bookViews>
  <sheets>
    <sheet name="thyssen" sheetId="4" r:id="rId1"/>
  </sheets>
  <externalReferences>
    <externalReference r:id="rId2"/>
  </externalReferences>
  <definedNames>
    <definedName name="_vol01" localSheetId="0">thyssen!#REF!</definedName>
    <definedName name="_vol02" localSheetId="0">thyssen!#REF!</definedName>
    <definedName name="SDR">'[1]PIPES teorica'!$B$20</definedName>
  </definedNames>
  <calcPr calcId="162913"/>
</workbook>
</file>

<file path=xl/calcChain.xml><?xml version="1.0" encoding="utf-8"?>
<calcChain xmlns="http://schemas.openxmlformats.org/spreadsheetml/2006/main">
  <c r="T43" i="4" l="1"/>
  <c r="T42" i="4"/>
  <c r="T41" i="4"/>
  <c r="Q43" i="4"/>
  <c r="Q42" i="4"/>
  <c r="Q41" i="4"/>
  <c r="N43" i="4"/>
  <c r="N42" i="4"/>
  <c r="N41" i="4"/>
  <c r="K43" i="4" l="1"/>
  <c r="L43" i="4" s="1"/>
  <c r="K42" i="4"/>
  <c r="L42" i="4" s="1"/>
  <c r="K41" i="4"/>
  <c r="L41" i="4" s="1"/>
  <c r="J43" i="4"/>
  <c r="J42" i="4"/>
  <c r="J41" i="4"/>
  <c r="U41" i="4" s="1"/>
  <c r="G42" i="4"/>
  <c r="R42" i="4" s="1"/>
  <c r="G43" i="4"/>
  <c r="R43" i="4" s="1"/>
  <c r="G41" i="4"/>
  <c r="R41" i="4" s="1"/>
  <c r="D41" i="4"/>
  <c r="D42" i="4"/>
  <c r="D43" i="4"/>
  <c r="O42" i="4" l="1"/>
  <c r="M42" i="4"/>
  <c r="S42" i="4"/>
  <c r="M43" i="4"/>
  <c r="U43" i="4"/>
  <c r="O43" i="4"/>
  <c r="U42" i="4"/>
  <c r="O41" i="4"/>
  <c r="M41" i="4"/>
  <c r="V43" i="4"/>
  <c r="S43" i="4"/>
  <c r="V41" i="4"/>
  <c r="P42" i="4"/>
  <c r="S41" i="4"/>
  <c r="V42" i="4" l="1"/>
  <c r="P43" i="4"/>
  <c r="P41" i="4"/>
</calcChain>
</file>

<file path=xl/sharedStrings.xml><?xml version="1.0" encoding="utf-8"?>
<sst xmlns="http://schemas.openxmlformats.org/spreadsheetml/2006/main" count="171" uniqueCount="37">
  <si>
    <t>Dimensiones y Caracteristicas de los Tubos </t>
  </si>
  <si>
    <t>THYSSEN PLASTIC SOLUTION                                 </t>
  </si>
  <si>
    <t>- Fabricados Bajo Normas:</t>
  </si>
  <si>
    <t>- para conducción de GAS: BRITISH GAS - GE N 1-129</t>
  </si>
  <si>
    <t>Presiones Nominales de Trabajo en Kgs/cm2 (bar) - con Factor de Seguridad "C" 1,25:</t>
  </si>
  <si>
    <t>Factor C: 1,25</t>
  </si>
  <si>
    <t>SDR 41</t>
  </si>
  <si>
    <t>SDR 33</t>
  </si>
  <si>
    <t>SDR 26</t>
  </si>
  <si>
    <t>SDR 21</t>
  </si>
  <si>
    <t>SDR 17</t>
  </si>
  <si>
    <t>SDR 13,6</t>
  </si>
  <si>
    <t>SDR 11</t>
  </si>
  <si>
    <t>Tubos</t>
  </si>
  <si>
    <t>----</t>
  </si>
  <si>
    <t>bar</t>
  </si>
  <si>
    <t>en PE 80</t>
  </si>
  <si>
    <t>en PE 100</t>
  </si>
  <si>
    <t>Diámetros</t>
  </si>
  <si>
    <t>Exteriores</t>
  </si>
  <si>
    <t>espesor</t>
  </si>
  <si>
    <t>diámetro</t>
  </si>
  <si>
    <t>peso</t>
  </si>
  <si>
    <t>pared</t>
  </si>
  <si>
    <t>interno</t>
  </si>
  <si>
    <t>(mm)</t>
  </si>
  <si>
    <t>(Kg/mt)</t>
  </si>
  <si>
    <t>---</t>
  </si>
  <si>
    <t>SDR:</t>
  </si>
  <si>
    <t>es un indicador de gran utilidad, utilizado internacionalmente, que define la relación entre el diámetro exterior y el espesor del tubo</t>
  </si>
  <si>
    <t>SDR</t>
  </si>
  <si>
    <t>=</t>
  </si>
  <si>
    <t>DIAMETRO EXTERIOR</t>
  </si>
  <si>
    <t>ESPESOR</t>
  </si>
  <si>
    <t>http://www.estanciasdonroberto.com.ar/thyssen.htm</t>
  </si>
  <si>
    <t>comercial@thyssenplastic.com</t>
  </si>
  <si>
    <t>SDR 13.6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</si>
</sst>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39">
    <xf numFmtId="0" fontId="0" fillId="0" borderId="0" xfId="0"/>
    <xf numFmtId="0" fontId="2" fillId="0" borderId="0" xfId="1" applyFont="1" applyFill="1"/>
    <xf numFmtId="0" fontId="4" fillId="0" borderId="7" xfId="1" applyFont="1" applyFill="1" applyBorder="1" applyAlignment="1">
      <alignment wrapText="1"/>
    </xf>
    <xf numFmtId="0" fontId="2" fillId="0" borderId="7" xfId="1" applyFont="1" applyFill="1" applyBorder="1" applyAlignment="1">
      <alignment wrapText="1"/>
    </xf>
    <xf numFmtId="0" fontId="4" fillId="0" borderId="8" xfId="1" applyFont="1" applyFill="1" applyBorder="1" applyAlignment="1">
      <alignment wrapText="1"/>
    </xf>
    <xf numFmtId="0" fontId="1" fillId="0" borderId="8" xfId="1" applyFont="1" applyFill="1" applyBorder="1" applyAlignment="1">
      <alignment horizontal="center" wrapText="1"/>
    </xf>
    <xf numFmtId="0" fontId="1" fillId="0" borderId="8" xfId="1" applyFont="1" applyFill="1" applyBorder="1" applyAlignment="1">
      <alignment horizontal="left" wrapText="1"/>
    </xf>
    <xf numFmtId="0" fontId="2" fillId="0" borderId="8" xfId="1" applyFont="1" applyFill="1" applyBorder="1" applyAlignment="1">
      <alignment horizontal="center" wrapText="1"/>
    </xf>
    <xf numFmtId="0" fontId="2" fillId="0" borderId="8" xfId="1" applyFont="1" applyFill="1" applyBorder="1" applyAlignment="1">
      <alignment horizontal="left" wrapText="1"/>
    </xf>
    <xf numFmtId="0" fontId="1" fillId="0" borderId="0" xfId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 wrapText="1"/>
    </xf>
    <xf numFmtId="0" fontId="4" fillId="0" borderId="0" xfId="1" applyFont="1" applyFill="1" applyBorder="1" applyAlignment="1">
      <alignment wrapText="1"/>
    </xf>
    <xf numFmtId="0" fontId="2" fillId="0" borderId="0" xfId="1" applyFont="1" applyFill="1" applyBorder="1"/>
    <xf numFmtId="0" fontId="1" fillId="0" borderId="0" xfId="1" applyFont="1" applyFill="1" applyBorder="1" applyAlignment="1">
      <alignment horizontal="right" wrapText="1"/>
    </xf>
    <xf numFmtId="0" fontId="2" fillId="0" borderId="12" xfId="1" applyFont="1" applyFill="1" applyBorder="1"/>
    <xf numFmtId="0" fontId="1" fillId="0" borderId="12" xfId="1" applyFont="1" applyFill="1" applyBorder="1" applyAlignment="1">
      <alignment horizontal="center"/>
    </xf>
    <xf numFmtId="0" fontId="4" fillId="0" borderId="12" xfId="1" applyFont="1" applyFill="1" applyBorder="1" applyAlignment="1">
      <alignment wrapText="1"/>
    </xf>
    <xf numFmtId="0" fontId="1" fillId="0" borderId="0" xfId="1" applyFont="1" applyFill="1" applyBorder="1" applyAlignment="1">
      <alignment horizontal="center"/>
    </xf>
    <xf numFmtId="0" fontId="6" fillId="0" borderId="0" xfId="2" applyAlignment="1" applyProtection="1"/>
    <xf numFmtId="164" fontId="2" fillId="0" borderId="0" xfId="1" applyNumberFormat="1" applyFont="1" applyFill="1" applyBorder="1"/>
    <xf numFmtId="164" fontId="2" fillId="0" borderId="0" xfId="1" applyNumberFormat="1" applyFont="1" applyFill="1"/>
    <xf numFmtId="0" fontId="1" fillId="0" borderId="9" xfId="1" applyFont="1" applyFill="1" applyBorder="1" applyAlignment="1">
      <alignment horizontal="left" wrapText="1"/>
    </xf>
    <xf numFmtId="0" fontId="1" fillId="0" borderId="10" xfId="1" applyFont="1" applyFill="1" applyBorder="1" applyAlignment="1">
      <alignment horizontal="left" wrapText="1"/>
    </xf>
    <xf numFmtId="0" fontId="1" fillId="0" borderId="1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3" xfId="1" applyFont="1" applyFill="1" applyBorder="1" applyAlignment="1">
      <alignment horizontal="left" wrapText="1"/>
    </xf>
    <xf numFmtId="0" fontId="2" fillId="0" borderId="4" xfId="1" applyFont="1" applyFill="1" applyBorder="1" applyAlignment="1">
      <alignment horizontal="left" wrapText="1"/>
    </xf>
    <xf numFmtId="0" fontId="2" fillId="0" borderId="5" xfId="1" applyFont="1" applyFill="1" applyBorder="1" applyAlignment="1">
      <alignment horizontal="left" wrapText="1"/>
    </xf>
    <xf numFmtId="0" fontId="2" fillId="0" borderId="6" xfId="1" applyFont="1" applyFill="1" applyBorder="1" applyAlignment="1">
      <alignment horizontal="left" wrapText="1"/>
    </xf>
    <xf numFmtId="0" fontId="5" fillId="0" borderId="4" xfId="1" applyFont="1" applyFill="1" applyBorder="1" applyAlignment="1">
      <alignment horizontal="left" wrapText="1"/>
    </xf>
    <xf numFmtId="0" fontId="5" fillId="0" borderId="5" xfId="1" applyFont="1" applyFill="1" applyBorder="1" applyAlignment="1">
      <alignment horizontal="left" wrapText="1"/>
    </xf>
    <xf numFmtId="0" fontId="5" fillId="0" borderId="6" xfId="1" applyFont="1" applyFill="1" applyBorder="1" applyAlignment="1">
      <alignment horizontal="left" wrapText="1"/>
    </xf>
    <xf numFmtId="0" fontId="5" fillId="0" borderId="9" xfId="1" applyFont="1" applyFill="1" applyBorder="1" applyAlignment="1">
      <alignment horizontal="left" wrapText="1"/>
    </xf>
    <xf numFmtId="0" fontId="5" fillId="0" borderId="10" xfId="1" applyFont="1" applyFill="1" applyBorder="1" applyAlignment="1">
      <alignment horizontal="left" wrapText="1"/>
    </xf>
    <xf numFmtId="0" fontId="5" fillId="0" borderId="11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left" wrapText="1"/>
    </xf>
    <xf numFmtId="0" fontId="1" fillId="0" borderId="9" xfId="1" applyFont="1" applyFill="1" applyBorder="1" applyAlignment="1">
      <alignment horizontal="center" wrapText="1"/>
    </xf>
    <xf numFmtId="0" fontId="1" fillId="0" borderId="11" xfId="1" applyFont="1" applyFill="1" applyBorder="1" applyAlignment="1">
      <alignment horizontal="center" wrapText="1"/>
    </xf>
  </cellXfs>
  <cellStyles count="4">
    <cellStyle name="Hipervínculo" xfId="2" builtinId="8"/>
    <cellStyle name="Normal" xfId="0" builtinId="0"/>
    <cellStyle name="Normal 2" xfId="1"/>
    <cellStyle name="Normal 6_PRESUPUESTO POR COMPONENTE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e\Nardin\Proyecto%20Efluentes%202012\CALCULOS\020712%20-%20Colector\RED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JUNCTIONS "/>
      <sheetName val="RESERVOIRS"/>
      <sheetName val="TANKS"/>
      <sheetName val="PIPES"/>
      <sheetName val="PIPES teorica"/>
      <sheetName val="PUMPS"/>
      <sheetName val="thyssen"/>
      <sheetName val="PIPES (3)"/>
      <sheetName val="PIPES (2)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0">
          <cell r="B20">
            <v>26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ps@infovia.com.ar" TargetMode="External"/><Relationship Id="rId1" Type="http://schemas.openxmlformats.org/officeDocument/2006/relationships/hyperlink" Target="http://www.estanciasdonroberto.com.ar/thysse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abSelected="1" zoomScale="85" zoomScaleNormal="85" workbookViewId="0">
      <selection activeCell="P42" sqref="P42"/>
    </sheetView>
  </sheetViews>
  <sheetFormatPr baseColWidth="10" defaultRowHeight="12.75" x14ac:dyDescent="0.2"/>
  <cols>
    <col min="1" max="1" width="12.85546875" style="1" bestFit="1" customWidth="1"/>
    <col min="2" max="3" width="8" style="1" bestFit="1" customWidth="1"/>
    <col min="4" max="4" width="8.7109375" style="1" bestFit="1" customWidth="1"/>
    <col min="5" max="6" width="8" style="1" bestFit="1" customWidth="1"/>
    <col min="7" max="7" width="12" style="1" bestFit="1" customWidth="1"/>
    <col min="8" max="9" width="8" style="1" bestFit="1" customWidth="1"/>
    <col min="10" max="10" width="7" style="1" bestFit="1" customWidth="1"/>
    <col min="11" max="11" width="7.42578125" style="1" bestFit="1" customWidth="1"/>
    <col min="12" max="12" width="8" style="1" bestFit="1" customWidth="1"/>
    <col min="13" max="13" width="7" style="1" bestFit="1" customWidth="1"/>
    <col min="14" max="14" width="7.42578125" style="1" bestFit="1" customWidth="1"/>
    <col min="15" max="15" width="8" style="1" bestFit="1" customWidth="1"/>
    <col min="16" max="16" width="7" style="1" bestFit="1" customWidth="1"/>
    <col min="17" max="17" width="7.42578125" style="1" bestFit="1" customWidth="1"/>
    <col min="18" max="18" width="8" style="1" bestFit="1" customWidth="1"/>
    <col min="19" max="19" width="7" style="1" bestFit="1" customWidth="1"/>
    <col min="20" max="20" width="7.42578125" style="1" bestFit="1" customWidth="1"/>
    <col min="21" max="21" width="8" style="1" bestFit="1" customWidth="1"/>
    <col min="22" max="22" width="7" style="1" bestFit="1" customWidth="1"/>
    <col min="23" max="23" width="3.28515625" style="20" customWidth="1"/>
    <col min="24" max="229" width="11.42578125" style="1"/>
    <col min="230" max="230" width="12.85546875" style="1" bestFit="1" customWidth="1"/>
    <col min="231" max="231" width="7.42578125" style="1" bestFit="1" customWidth="1"/>
    <col min="232" max="232" width="8" style="1" bestFit="1" customWidth="1"/>
    <col min="233" max="233" width="7" style="1" bestFit="1" customWidth="1"/>
    <col min="234" max="234" width="7.42578125" style="1" bestFit="1" customWidth="1"/>
    <col min="235" max="235" width="8" style="1" bestFit="1" customWidth="1"/>
    <col min="236" max="236" width="7" style="1" bestFit="1" customWidth="1"/>
    <col min="237" max="237" width="7.42578125" style="1" bestFit="1" customWidth="1"/>
    <col min="238" max="238" width="8" style="1" bestFit="1" customWidth="1"/>
    <col min="239" max="239" width="7" style="1" bestFit="1" customWidth="1"/>
    <col min="240" max="240" width="7.42578125" style="1" bestFit="1" customWidth="1"/>
    <col min="241" max="241" width="8" style="1" bestFit="1" customWidth="1"/>
    <col min="242" max="242" width="7" style="1" bestFit="1" customWidth="1"/>
    <col min="243" max="243" width="7.42578125" style="1" bestFit="1" customWidth="1"/>
    <col min="244" max="244" width="8" style="1" bestFit="1" customWidth="1"/>
    <col min="245" max="245" width="7" style="1" bestFit="1" customWidth="1"/>
    <col min="246" max="246" width="7.42578125" style="1" bestFit="1" customWidth="1"/>
    <col min="247" max="247" width="8" style="1" bestFit="1" customWidth="1"/>
    <col min="248" max="248" width="7" style="1" bestFit="1" customWidth="1"/>
    <col min="249" max="249" width="7.42578125" style="1" bestFit="1" customWidth="1"/>
    <col min="250" max="250" width="8" style="1" bestFit="1" customWidth="1"/>
    <col min="251" max="251" width="7" style="1" bestFit="1" customWidth="1"/>
    <col min="252" max="485" width="11.42578125" style="1"/>
    <col min="486" max="486" width="12.85546875" style="1" bestFit="1" customWidth="1"/>
    <col min="487" max="487" width="7.42578125" style="1" bestFit="1" customWidth="1"/>
    <col min="488" max="488" width="8" style="1" bestFit="1" customWidth="1"/>
    <col min="489" max="489" width="7" style="1" bestFit="1" customWidth="1"/>
    <col min="490" max="490" width="7.42578125" style="1" bestFit="1" customWidth="1"/>
    <col min="491" max="491" width="8" style="1" bestFit="1" customWidth="1"/>
    <col min="492" max="492" width="7" style="1" bestFit="1" customWidth="1"/>
    <col min="493" max="493" width="7.42578125" style="1" bestFit="1" customWidth="1"/>
    <col min="494" max="494" width="8" style="1" bestFit="1" customWidth="1"/>
    <col min="495" max="495" width="7" style="1" bestFit="1" customWidth="1"/>
    <col min="496" max="496" width="7.42578125" style="1" bestFit="1" customWidth="1"/>
    <col min="497" max="497" width="8" style="1" bestFit="1" customWidth="1"/>
    <col min="498" max="498" width="7" style="1" bestFit="1" customWidth="1"/>
    <col min="499" max="499" width="7.42578125" style="1" bestFit="1" customWidth="1"/>
    <col min="500" max="500" width="8" style="1" bestFit="1" customWidth="1"/>
    <col min="501" max="501" width="7" style="1" bestFit="1" customWidth="1"/>
    <col min="502" max="502" width="7.42578125" style="1" bestFit="1" customWidth="1"/>
    <col min="503" max="503" width="8" style="1" bestFit="1" customWidth="1"/>
    <col min="504" max="504" width="7" style="1" bestFit="1" customWidth="1"/>
    <col min="505" max="505" width="7.42578125" style="1" bestFit="1" customWidth="1"/>
    <col min="506" max="506" width="8" style="1" bestFit="1" customWidth="1"/>
    <col min="507" max="507" width="7" style="1" bestFit="1" customWidth="1"/>
    <col min="508" max="741" width="11.42578125" style="1"/>
    <col min="742" max="742" width="12.85546875" style="1" bestFit="1" customWidth="1"/>
    <col min="743" max="743" width="7.42578125" style="1" bestFit="1" customWidth="1"/>
    <col min="744" max="744" width="8" style="1" bestFit="1" customWidth="1"/>
    <col min="745" max="745" width="7" style="1" bestFit="1" customWidth="1"/>
    <col min="746" max="746" width="7.42578125" style="1" bestFit="1" customWidth="1"/>
    <col min="747" max="747" width="8" style="1" bestFit="1" customWidth="1"/>
    <col min="748" max="748" width="7" style="1" bestFit="1" customWidth="1"/>
    <col min="749" max="749" width="7.42578125" style="1" bestFit="1" customWidth="1"/>
    <col min="750" max="750" width="8" style="1" bestFit="1" customWidth="1"/>
    <col min="751" max="751" width="7" style="1" bestFit="1" customWidth="1"/>
    <col min="752" max="752" width="7.42578125" style="1" bestFit="1" customWidth="1"/>
    <col min="753" max="753" width="8" style="1" bestFit="1" customWidth="1"/>
    <col min="754" max="754" width="7" style="1" bestFit="1" customWidth="1"/>
    <col min="755" max="755" width="7.42578125" style="1" bestFit="1" customWidth="1"/>
    <col min="756" max="756" width="8" style="1" bestFit="1" customWidth="1"/>
    <col min="757" max="757" width="7" style="1" bestFit="1" customWidth="1"/>
    <col min="758" max="758" width="7.42578125" style="1" bestFit="1" customWidth="1"/>
    <col min="759" max="759" width="8" style="1" bestFit="1" customWidth="1"/>
    <col min="760" max="760" width="7" style="1" bestFit="1" customWidth="1"/>
    <col min="761" max="761" width="7.42578125" style="1" bestFit="1" customWidth="1"/>
    <col min="762" max="762" width="8" style="1" bestFit="1" customWidth="1"/>
    <col min="763" max="763" width="7" style="1" bestFit="1" customWidth="1"/>
    <col min="764" max="997" width="11.42578125" style="1"/>
    <col min="998" max="998" width="12.85546875" style="1" bestFit="1" customWidth="1"/>
    <col min="999" max="999" width="7.42578125" style="1" bestFit="1" customWidth="1"/>
    <col min="1000" max="1000" width="8" style="1" bestFit="1" customWidth="1"/>
    <col min="1001" max="1001" width="7" style="1" bestFit="1" customWidth="1"/>
    <col min="1002" max="1002" width="7.42578125" style="1" bestFit="1" customWidth="1"/>
    <col min="1003" max="1003" width="8" style="1" bestFit="1" customWidth="1"/>
    <col min="1004" max="1004" width="7" style="1" bestFit="1" customWidth="1"/>
    <col min="1005" max="1005" width="7.42578125" style="1" bestFit="1" customWidth="1"/>
    <col min="1006" max="1006" width="8" style="1" bestFit="1" customWidth="1"/>
    <col min="1007" max="1007" width="7" style="1" bestFit="1" customWidth="1"/>
    <col min="1008" max="1008" width="7.42578125" style="1" bestFit="1" customWidth="1"/>
    <col min="1009" max="1009" width="8" style="1" bestFit="1" customWidth="1"/>
    <col min="1010" max="1010" width="7" style="1" bestFit="1" customWidth="1"/>
    <col min="1011" max="1011" width="7.42578125" style="1" bestFit="1" customWidth="1"/>
    <col min="1012" max="1012" width="8" style="1" bestFit="1" customWidth="1"/>
    <col min="1013" max="1013" width="7" style="1" bestFit="1" customWidth="1"/>
    <col min="1014" max="1014" width="7.42578125" style="1" bestFit="1" customWidth="1"/>
    <col min="1015" max="1015" width="8" style="1" bestFit="1" customWidth="1"/>
    <col min="1016" max="1016" width="7" style="1" bestFit="1" customWidth="1"/>
    <col min="1017" max="1017" width="7.42578125" style="1" bestFit="1" customWidth="1"/>
    <col min="1018" max="1018" width="8" style="1" bestFit="1" customWidth="1"/>
    <col min="1019" max="1019" width="7" style="1" bestFit="1" customWidth="1"/>
    <col min="1020" max="1253" width="11.42578125" style="1"/>
    <col min="1254" max="1254" width="12.85546875" style="1" bestFit="1" customWidth="1"/>
    <col min="1255" max="1255" width="7.42578125" style="1" bestFit="1" customWidth="1"/>
    <col min="1256" max="1256" width="8" style="1" bestFit="1" customWidth="1"/>
    <col min="1257" max="1257" width="7" style="1" bestFit="1" customWidth="1"/>
    <col min="1258" max="1258" width="7.42578125" style="1" bestFit="1" customWidth="1"/>
    <col min="1259" max="1259" width="8" style="1" bestFit="1" customWidth="1"/>
    <col min="1260" max="1260" width="7" style="1" bestFit="1" customWidth="1"/>
    <col min="1261" max="1261" width="7.42578125" style="1" bestFit="1" customWidth="1"/>
    <col min="1262" max="1262" width="8" style="1" bestFit="1" customWidth="1"/>
    <col min="1263" max="1263" width="7" style="1" bestFit="1" customWidth="1"/>
    <col min="1264" max="1264" width="7.42578125" style="1" bestFit="1" customWidth="1"/>
    <col min="1265" max="1265" width="8" style="1" bestFit="1" customWidth="1"/>
    <col min="1266" max="1266" width="7" style="1" bestFit="1" customWidth="1"/>
    <col min="1267" max="1267" width="7.42578125" style="1" bestFit="1" customWidth="1"/>
    <col min="1268" max="1268" width="8" style="1" bestFit="1" customWidth="1"/>
    <col min="1269" max="1269" width="7" style="1" bestFit="1" customWidth="1"/>
    <col min="1270" max="1270" width="7.42578125" style="1" bestFit="1" customWidth="1"/>
    <col min="1271" max="1271" width="8" style="1" bestFit="1" customWidth="1"/>
    <col min="1272" max="1272" width="7" style="1" bestFit="1" customWidth="1"/>
    <col min="1273" max="1273" width="7.42578125" style="1" bestFit="1" customWidth="1"/>
    <col min="1274" max="1274" width="8" style="1" bestFit="1" customWidth="1"/>
    <col min="1275" max="1275" width="7" style="1" bestFit="1" customWidth="1"/>
    <col min="1276" max="1509" width="11.42578125" style="1"/>
    <col min="1510" max="1510" width="12.85546875" style="1" bestFit="1" customWidth="1"/>
    <col min="1511" max="1511" width="7.42578125" style="1" bestFit="1" customWidth="1"/>
    <col min="1512" max="1512" width="8" style="1" bestFit="1" customWidth="1"/>
    <col min="1513" max="1513" width="7" style="1" bestFit="1" customWidth="1"/>
    <col min="1514" max="1514" width="7.42578125" style="1" bestFit="1" customWidth="1"/>
    <col min="1515" max="1515" width="8" style="1" bestFit="1" customWidth="1"/>
    <col min="1516" max="1516" width="7" style="1" bestFit="1" customWidth="1"/>
    <col min="1517" max="1517" width="7.42578125" style="1" bestFit="1" customWidth="1"/>
    <col min="1518" max="1518" width="8" style="1" bestFit="1" customWidth="1"/>
    <col min="1519" max="1519" width="7" style="1" bestFit="1" customWidth="1"/>
    <col min="1520" max="1520" width="7.42578125" style="1" bestFit="1" customWidth="1"/>
    <col min="1521" max="1521" width="8" style="1" bestFit="1" customWidth="1"/>
    <col min="1522" max="1522" width="7" style="1" bestFit="1" customWidth="1"/>
    <col min="1523" max="1523" width="7.42578125" style="1" bestFit="1" customWidth="1"/>
    <col min="1524" max="1524" width="8" style="1" bestFit="1" customWidth="1"/>
    <col min="1525" max="1525" width="7" style="1" bestFit="1" customWidth="1"/>
    <col min="1526" max="1526" width="7.42578125" style="1" bestFit="1" customWidth="1"/>
    <col min="1527" max="1527" width="8" style="1" bestFit="1" customWidth="1"/>
    <col min="1528" max="1528" width="7" style="1" bestFit="1" customWidth="1"/>
    <col min="1529" max="1529" width="7.42578125" style="1" bestFit="1" customWidth="1"/>
    <col min="1530" max="1530" width="8" style="1" bestFit="1" customWidth="1"/>
    <col min="1531" max="1531" width="7" style="1" bestFit="1" customWidth="1"/>
    <col min="1532" max="1765" width="11.42578125" style="1"/>
    <col min="1766" max="1766" width="12.85546875" style="1" bestFit="1" customWidth="1"/>
    <col min="1767" max="1767" width="7.42578125" style="1" bestFit="1" customWidth="1"/>
    <col min="1768" max="1768" width="8" style="1" bestFit="1" customWidth="1"/>
    <col min="1769" max="1769" width="7" style="1" bestFit="1" customWidth="1"/>
    <col min="1770" max="1770" width="7.42578125" style="1" bestFit="1" customWidth="1"/>
    <col min="1771" max="1771" width="8" style="1" bestFit="1" customWidth="1"/>
    <col min="1772" max="1772" width="7" style="1" bestFit="1" customWidth="1"/>
    <col min="1773" max="1773" width="7.42578125" style="1" bestFit="1" customWidth="1"/>
    <col min="1774" max="1774" width="8" style="1" bestFit="1" customWidth="1"/>
    <col min="1775" max="1775" width="7" style="1" bestFit="1" customWidth="1"/>
    <col min="1776" max="1776" width="7.42578125" style="1" bestFit="1" customWidth="1"/>
    <col min="1777" max="1777" width="8" style="1" bestFit="1" customWidth="1"/>
    <col min="1778" max="1778" width="7" style="1" bestFit="1" customWidth="1"/>
    <col min="1779" max="1779" width="7.42578125" style="1" bestFit="1" customWidth="1"/>
    <col min="1780" max="1780" width="8" style="1" bestFit="1" customWidth="1"/>
    <col min="1781" max="1781" width="7" style="1" bestFit="1" customWidth="1"/>
    <col min="1782" max="1782" width="7.42578125" style="1" bestFit="1" customWidth="1"/>
    <col min="1783" max="1783" width="8" style="1" bestFit="1" customWidth="1"/>
    <col min="1784" max="1784" width="7" style="1" bestFit="1" customWidth="1"/>
    <col min="1785" max="1785" width="7.42578125" style="1" bestFit="1" customWidth="1"/>
    <col min="1786" max="1786" width="8" style="1" bestFit="1" customWidth="1"/>
    <col min="1787" max="1787" width="7" style="1" bestFit="1" customWidth="1"/>
    <col min="1788" max="2021" width="11.42578125" style="1"/>
    <col min="2022" max="2022" width="12.85546875" style="1" bestFit="1" customWidth="1"/>
    <col min="2023" max="2023" width="7.42578125" style="1" bestFit="1" customWidth="1"/>
    <col min="2024" max="2024" width="8" style="1" bestFit="1" customWidth="1"/>
    <col min="2025" max="2025" width="7" style="1" bestFit="1" customWidth="1"/>
    <col min="2026" max="2026" width="7.42578125" style="1" bestFit="1" customWidth="1"/>
    <col min="2027" max="2027" width="8" style="1" bestFit="1" customWidth="1"/>
    <col min="2028" max="2028" width="7" style="1" bestFit="1" customWidth="1"/>
    <col min="2029" max="2029" width="7.42578125" style="1" bestFit="1" customWidth="1"/>
    <col min="2030" max="2030" width="8" style="1" bestFit="1" customWidth="1"/>
    <col min="2031" max="2031" width="7" style="1" bestFit="1" customWidth="1"/>
    <col min="2032" max="2032" width="7.42578125" style="1" bestFit="1" customWidth="1"/>
    <col min="2033" max="2033" width="8" style="1" bestFit="1" customWidth="1"/>
    <col min="2034" max="2034" width="7" style="1" bestFit="1" customWidth="1"/>
    <col min="2035" max="2035" width="7.42578125" style="1" bestFit="1" customWidth="1"/>
    <col min="2036" max="2036" width="8" style="1" bestFit="1" customWidth="1"/>
    <col min="2037" max="2037" width="7" style="1" bestFit="1" customWidth="1"/>
    <col min="2038" max="2038" width="7.42578125" style="1" bestFit="1" customWidth="1"/>
    <col min="2039" max="2039" width="8" style="1" bestFit="1" customWidth="1"/>
    <col min="2040" max="2040" width="7" style="1" bestFit="1" customWidth="1"/>
    <col min="2041" max="2041" width="7.42578125" style="1" bestFit="1" customWidth="1"/>
    <col min="2042" max="2042" width="8" style="1" bestFit="1" customWidth="1"/>
    <col min="2043" max="2043" width="7" style="1" bestFit="1" customWidth="1"/>
    <col min="2044" max="2277" width="11.42578125" style="1"/>
    <col min="2278" max="2278" width="12.85546875" style="1" bestFit="1" customWidth="1"/>
    <col min="2279" max="2279" width="7.42578125" style="1" bestFit="1" customWidth="1"/>
    <col min="2280" max="2280" width="8" style="1" bestFit="1" customWidth="1"/>
    <col min="2281" max="2281" width="7" style="1" bestFit="1" customWidth="1"/>
    <col min="2282" max="2282" width="7.42578125" style="1" bestFit="1" customWidth="1"/>
    <col min="2283" max="2283" width="8" style="1" bestFit="1" customWidth="1"/>
    <col min="2284" max="2284" width="7" style="1" bestFit="1" customWidth="1"/>
    <col min="2285" max="2285" width="7.42578125" style="1" bestFit="1" customWidth="1"/>
    <col min="2286" max="2286" width="8" style="1" bestFit="1" customWidth="1"/>
    <col min="2287" max="2287" width="7" style="1" bestFit="1" customWidth="1"/>
    <col min="2288" max="2288" width="7.42578125" style="1" bestFit="1" customWidth="1"/>
    <col min="2289" max="2289" width="8" style="1" bestFit="1" customWidth="1"/>
    <col min="2290" max="2290" width="7" style="1" bestFit="1" customWidth="1"/>
    <col min="2291" max="2291" width="7.42578125" style="1" bestFit="1" customWidth="1"/>
    <col min="2292" max="2292" width="8" style="1" bestFit="1" customWidth="1"/>
    <col min="2293" max="2293" width="7" style="1" bestFit="1" customWidth="1"/>
    <col min="2294" max="2294" width="7.42578125" style="1" bestFit="1" customWidth="1"/>
    <col min="2295" max="2295" width="8" style="1" bestFit="1" customWidth="1"/>
    <col min="2296" max="2296" width="7" style="1" bestFit="1" customWidth="1"/>
    <col min="2297" max="2297" width="7.42578125" style="1" bestFit="1" customWidth="1"/>
    <col min="2298" max="2298" width="8" style="1" bestFit="1" customWidth="1"/>
    <col min="2299" max="2299" width="7" style="1" bestFit="1" customWidth="1"/>
    <col min="2300" max="2533" width="11.42578125" style="1"/>
    <col min="2534" max="2534" width="12.85546875" style="1" bestFit="1" customWidth="1"/>
    <col min="2535" max="2535" width="7.42578125" style="1" bestFit="1" customWidth="1"/>
    <col min="2536" max="2536" width="8" style="1" bestFit="1" customWidth="1"/>
    <col min="2537" max="2537" width="7" style="1" bestFit="1" customWidth="1"/>
    <col min="2538" max="2538" width="7.42578125" style="1" bestFit="1" customWidth="1"/>
    <col min="2539" max="2539" width="8" style="1" bestFit="1" customWidth="1"/>
    <col min="2540" max="2540" width="7" style="1" bestFit="1" customWidth="1"/>
    <col min="2541" max="2541" width="7.42578125" style="1" bestFit="1" customWidth="1"/>
    <col min="2542" max="2542" width="8" style="1" bestFit="1" customWidth="1"/>
    <col min="2543" max="2543" width="7" style="1" bestFit="1" customWidth="1"/>
    <col min="2544" max="2544" width="7.42578125" style="1" bestFit="1" customWidth="1"/>
    <col min="2545" max="2545" width="8" style="1" bestFit="1" customWidth="1"/>
    <col min="2546" max="2546" width="7" style="1" bestFit="1" customWidth="1"/>
    <col min="2547" max="2547" width="7.42578125" style="1" bestFit="1" customWidth="1"/>
    <col min="2548" max="2548" width="8" style="1" bestFit="1" customWidth="1"/>
    <col min="2549" max="2549" width="7" style="1" bestFit="1" customWidth="1"/>
    <col min="2550" max="2550" width="7.42578125" style="1" bestFit="1" customWidth="1"/>
    <col min="2551" max="2551" width="8" style="1" bestFit="1" customWidth="1"/>
    <col min="2552" max="2552" width="7" style="1" bestFit="1" customWidth="1"/>
    <col min="2553" max="2553" width="7.42578125" style="1" bestFit="1" customWidth="1"/>
    <col min="2554" max="2554" width="8" style="1" bestFit="1" customWidth="1"/>
    <col min="2555" max="2555" width="7" style="1" bestFit="1" customWidth="1"/>
    <col min="2556" max="2789" width="11.42578125" style="1"/>
    <col min="2790" max="2790" width="12.85546875" style="1" bestFit="1" customWidth="1"/>
    <col min="2791" max="2791" width="7.42578125" style="1" bestFit="1" customWidth="1"/>
    <col min="2792" max="2792" width="8" style="1" bestFit="1" customWidth="1"/>
    <col min="2793" max="2793" width="7" style="1" bestFit="1" customWidth="1"/>
    <col min="2794" max="2794" width="7.42578125" style="1" bestFit="1" customWidth="1"/>
    <col min="2795" max="2795" width="8" style="1" bestFit="1" customWidth="1"/>
    <col min="2796" max="2796" width="7" style="1" bestFit="1" customWidth="1"/>
    <col min="2797" max="2797" width="7.42578125" style="1" bestFit="1" customWidth="1"/>
    <col min="2798" max="2798" width="8" style="1" bestFit="1" customWidth="1"/>
    <col min="2799" max="2799" width="7" style="1" bestFit="1" customWidth="1"/>
    <col min="2800" max="2800" width="7.42578125" style="1" bestFit="1" customWidth="1"/>
    <col min="2801" max="2801" width="8" style="1" bestFit="1" customWidth="1"/>
    <col min="2802" max="2802" width="7" style="1" bestFit="1" customWidth="1"/>
    <col min="2803" max="2803" width="7.42578125" style="1" bestFit="1" customWidth="1"/>
    <col min="2804" max="2804" width="8" style="1" bestFit="1" customWidth="1"/>
    <col min="2805" max="2805" width="7" style="1" bestFit="1" customWidth="1"/>
    <col min="2806" max="2806" width="7.42578125" style="1" bestFit="1" customWidth="1"/>
    <col min="2807" max="2807" width="8" style="1" bestFit="1" customWidth="1"/>
    <col min="2808" max="2808" width="7" style="1" bestFit="1" customWidth="1"/>
    <col min="2809" max="2809" width="7.42578125" style="1" bestFit="1" customWidth="1"/>
    <col min="2810" max="2810" width="8" style="1" bestFit="1" customWidth="1"/>
    <col min="2811" max="2811" width="7" style="1" bestFit="1" customWidth="1"/>
    <col min="2812" max="3045" width="11.42578125" style="1"/>
    <col min="3046" max="3046" width="12.85546875" style="1" bestFit="1" customWidth="1"/>
    <col min="3047" max="3047" width="7.42578125" style="1" bestFit="1" customWidth="1"/>
    <col min="3048" max="3048" width="8" style="1" bestFit="1" customWidth="1"/>
    <col min="3049" max="3049" width="7" style="1" bestFit="1" customWidth="1"/>
    <col min="3050" max="3050" width="7.42578125" style="1" bestFit="1" customWidth="1"/>
    <col min="3051" max="3051" width="8" style="1" bestFit="1" customWidth="1"/>
    <col min="3052" max="3052" width="7" style="1" bestFit="1" customWidth="1"/>
    <col min="3053" max="3053" width="7.42578125" style="1" bestFit="1" customWidth="1"/>
    <col min="3054" max="3054" width="8" style="1" bestFit="1" customWidth="1"/>
    <col min="3055" max="3055" width="7" style="1" bestFit="1" customWidth="1"/>
    <col min="3056" max="3056" width="7.42578125" style="1" bestFit="1" customWidth="1"/>
    <col min="3057" max="3057" width="8" style="1" bestFit="1" customWidth="1"/>
    <col min="3058" max="3058" width="7" style="1" bestFit="1" customWidth="1"/>
    <col min="3059" max="3059" width="7.42578125" style="1" bestFit="1" customWidth="1"/>
    <col min="3060" max="3060" width="8" style="1" bestFit="1" customWidth="1"/>
    <col min="3061" max="3061" width="7" style="1" bestFit="1" customWidth="1"/>
    <col min="3062" max="3062" width="7.42578125" style="1" bestFit="1" customWidth="1"/>
    <col min="3063" max="3063" width="8" style="1" bestFit="1" customWidth="1"/>
    <col min="3064" max="3064" width="7" style="1" bestFit="1" customWidth="1"/>
    <col min="3065" max="3065" width="7.42578125" style="1" bestFit="1" customWidth="1"/>
    <col min="3066" max="3066" width="8" style="1" bestFit="1" customWidth="1"/>
    <col min="3067" max="3067" width="7" style="1" bestFit="1" customWidth="1"/>
    <col min="3068" max="3301" width="11.42578125" style="1"/>
    <col min="3302" max="3302" width="12.85546875" style="1" bestFit="1" customWidth="1"/>
    <col min="3303" max="3303" width="7.42578125" style="1" bestFit="1" customWidth="1"/>
    <col min="3304" max="3304" width="8" style="1" bestFit="1" customWidth="1"/>
    <col min="3305" max="3305" width="7" style="1" bestFit="1" customWidth="1"/>
    <col min="3306" max="3306" width="7.42578125" style="1" bestFit="1" customWidth="1"/>
    <col min="3307" max="3307" width="8" style="1" bestFit="1" customWidth="1"/>
    <col min="3308" max="3308" width="7" style="1" bestFit="1" customWidth="1"/>
    <col min="3309" max="3309" width="7.42578125" style="1" bestFit="1" customWidth="1"/>
    <col min="3310" max="3310" width="8" style="1" bestFit="1" customWidth="1"/>
    <col min="3311" max="3311" width="7" style="1" bestFit="1" customWidth="1"/>
    <col min="3312" max="3312" width="7.42578125" style="1" bestFit="1" customWidth="1"/>
    <col min="3313" max="3313" width="8" style="1" bestFit="1" customWidth="1"/>
    <col min="3314" max="3314" width="7" style="1" bestFit="1" customWidth="1"/>
    <col min="3315" max="3315" width="7.42578125" style="1" bestFit="1" customWidth="1"/>
    <col min="3316" max="3316" width="8" style="1" bestFit="1" customWidth="1"/>
    <col min="3317" max="3317" width="7" style="1" bestFit="1" customWidth="1"/>
    <col min="3318" max="3318" width="7.42578125" style="1" bestFit="1" customWidth="1"/>
    <col min="3319" max="3319" width="8" style="1" bestFit="1" customWidth="1"/>
    <col min="3320" max="3320" width="7" style="1" bestFit="1" customWidth="1"/>
    <col min="3321" max="3321" width="7.42578125" style="1" bestFit="1" customWidth="1"/>
    <col min="3322" max="3322" width="8" style="1" bestFit="1" customWidth="1"/>
    <col min="3323" max="3323" width="7" style="1" bestFit="1" customWidth="1"/>
    <col min="3324" max="3557" width="11.42578125" style="1"/>
    <col min="3558" max="3558" width="12.85546875" style="1" bestFit="1" customWidth="1"/>
    <col min="3559" max="3559" width="7.42578125" style="1" bestFit="1" customWidth="1"/>
    <col min="3560" max="3560" width="8" style="1" bestFit="1" customWidth="1"/>
    <col min="3561" max="3561" width="7" style="1" bestFit="1" customWidth="1"/>
    <col min="3562" max="3562" width="7.42578125" style="1" bestFit="1" customWidth="1"/>
    <col min="3563" max="3563" width="8" style="1" bestFit="1" customWidth="1"/>
    <col min="3564" max="3564" width="7" style="1" bestFit="1" customWidth="1"/>
    <col min="3565" max="3565" width="7.42578125" style="1" bestFit="1" customWidth="1"/>
    <col min="3566" max="3566" width="8" style="1" bestFit="1" customWidth="1"/>
    <col min="3567" max="3567" width="7" style="1" bestFit="1" customWidth="1"/>
    <col min="3568" max="3568" width="7.42578125" style="1" bestFit="1" customWidth="1"/>
    <col min="3569" max="3569" width="8" style="1" bestFit="1" customWidth="1"/>
    <col min="3570" max="3570" width="7" style="1" bestFit="1" customWidth="1"/>
    <col min="3571" max="3571" width="7.42578125" style="1" bestFit="1" customWidth="1"/>
    <col min="3572" max="3572" width="8" style="1" bestFit="1" customWidth="1"/>
    <col min="3573" max="3573" width="7" style="1" bestFit="1" customWidth="1"/>
    <col min="3574" max="3574" width="7.42578125" style="1" bestFit="1" customWidth="1"/>
    <col min="3575" max="3575" width="8" style="1" bestFit="1" customWidth="1"/>
    <col min="3576" max="3576" width="7" style="1" bestFit="1" customWidth="1"/>
    <col min="3577" max="3577" width="7.42578125" style="1" bestFit="1" customWidth="1"/>
    <col min="3578" max="3578" width="8" style="1" bestFit="1" customWidth="1"/>
    <col min="3579" max="3579" width="7" style="1" bestFit="1" customWidth="1"/>
    <col min="3580" max="3813" width="11.42578125" style="1"/>
    <col min="3814" max="3814" width="12.85546875" style="1" bestFit="1" customWidth="1"/>
    <col min="3815" max="3815" width="7.42578125" style="1" bestFit="1" customWidth="1"/>
    <col min="3816" max="3816" width="8" style="1" bestFit="1" customWidth="1"/>
    <col min="3817" max="3817" width="7" style="1" bestFit="1" customWidth="1"/>
    <col min="3818" max="3818" width="7.42578125" style="1" bestFit="1" customWidth="1"/>
    <col min="3819" max="3819" width="8" style="1" bestFit="1" customWidth="1"/>
    <col min="3820" max="3820" width="7" style="1" bestFit="1" customWidth="1"/>
    <col min="3821" max="3821" width="7.42578125" style="1" bestFit="1" customWidth="1"/>
    <col min="3822" max="3822" width="8" style="1" bestFit="1" customWidth="1"/>
    <col min="3823" max="3823" width="7" style="1" bestFit="1" customWidth="1"/>
    <col min="3824" max="3824" width="7.42578125" style="1" bestFit="1" customWidth="1"/>
    <col min="3825" max="3825" width="8" style="1" bestFit="1" customWidth="1"/>
    <col min="3826" max="3826" width="7" style="1" bestFit="1" customWidth="1"/>
    <col min="3827" max="3827" width="7.42578125" style="1" bestFit="1" customWidth="1"/>
    <col min="3828" max="3828" width="8" style="1" bestFit="1" customWidth="1"/>
    <col min="3829" max="3829" width="7" style="1" bestFit="1" customWidth="1"/>
    <col min="3830" max="3830" width="7.42578125" style="1" bestFit="1" customWidth="1"/>
    <col min="3831" max="3831" width="8" style="1" bestFit="1" customWidth="1"/>
    <col min="3832" max="3832" width="7" style="1" bestFit="1" customWidth="1"/>
    <col min="3833" max="3833" width="7.42578125" style="1" bestFit="1" customWidth="1"/>
    <col min="3834" max="3834" width="8" style="1" bestFit="1" customWidth="1"/>
    <col min="3835" max="3835" width="7" style="1" bestFit="1" customWidth="1"/>
    <col min="3836" max="4069" width="11.42578125" style="1"/>
    <col min="4070" max="4070" width="12.85546875" style="1" bestFit="1" customWidth="1"/>
    <col min="4071" max="4071" width="7.42578125" style="1" bestFit="1" customWidth="1"/>
    <col min="4072" max="4072" width="8" style="1" bestFit="1" customWidth="1"/>
    <col min="4073" max="4073" width="7" style="1" bestFit="1" customWidth="1"/>
    <col min="4074" max="4074" width="7.42578125" style="1" bestFit="1" customWidth="1"/>
    <col min="4075" max="4075" width="8" style="1" bestFit="1" customWidth="1"/>
    <col min="4076" max="4076" width="7" style="1" bestFit="1" customWidth="1"/>
    <col min="4077" max="4077" width="7.42578125" style="1" bestFit="1" customWidth="1"/>
    <col min="4078" max="4078" width="8" style="1" bestFit="1" customWidth="1"/>
    <col min="4079" max="4079" width="7" style="1" bestFit="1" customWidth="1"/>
    <col min="4080" max="4080" width="7.42578125" style="1" bestFit="1" customWidth="1"/>
    <col min="4081" max="4081" width="8" style="1" bestFit="1" customWidth="1"/>
    <col min="4082" max="4082" width="7" style="1" bestFit="1" customWidth="1"/>
    <col min="4083" max="4083" width="7.42578125" style="1" bestFit="1" customWidth="1"/>
    <col min="4084" max="4084" width="8" style="1" bestFit="1" customWidth="1"/>
    <col min="4085" max="4085" width="7" style="1" bestFit="1" customWidth="1"/>
    <col min="4086" max="4086" width="7.42578125" style="1" bestFit="1" customWidth="1"/>
    <col min="4087" max="4087" width="8" style="1" bestFit="1" customWidth="1"/>
    <col min="4088" max="4088" width="7" style="1" bestFit="1" customWidth="1"/>
    <col min="4089" max="4089" width="7.42578125" style="1" bestFit="1" customWidth="1"/>
    <col min="4090" max="4090" width="8" style="1" bestFit="1" customWidth="1"/>
    <col min="4091" max="4091" width="7" style="1" bestFit="1" customWidth="1"/>
    <col min="4092" max="4325" width="11.42578125" style="1"/>
    <col min="4326" max="4326" width="12.85546875" style="1" bestFit="1" customWidth="1"/>
    <col min="4327" max="4327" width="7.42578125" style="1" bestFit="1" customWidth="1"/>
    <col min="4328" max="4328" width="8" style="1" bestFit="1" customWidth="1"/>
    <col min="4329" max="4329" width="7" style="1" bestFit="1" customWidth="1"/>
    <col min="4330" max="4330" width="7.42578125" style="1" bestFit="1" customWidth="1"/>
    <col min="4331" max="4331" width="8" style="1" bestFit="1" customWidth="1"/>
    <col min="4332" max="4332" width="7" style="1" bestFit="1" customWidth="1"/>
    <col min="4333" max="4333" width="7.42578125" style="1" bestFit="1" customWidth="1"/>
    <col min="4334" max="4334" width="8" style="1" bestFit="1" customWidth="1"/>
    <col min="4335" max="4335" width="7" style="1" bestFit="1" customWidth="1"/>
    <col min="4336" max="4336" width="7.42578125" style="1" bestFit="1" customWidth="1"/>
    <col min="4337" max="4337" width="8" style="1" bestFit="1" customWidth="1"/>
    <col min="4338" max="4338" width="7" style="1" bestFit="1" customWidth="1"/>
    <col min="4339" max="4339" width="7.42578125" style="1" bestFit="1" customWidth="1"/>
    <col min="4340" max="4340" width="8" style="1" bestFit="1" customWidth="1"/>
    <col min="4341" max="4341" width="7" style="1" bestFit="1" customWidth="1"/>
    <col min="4342" max="4342" width="7.42578125" style="1" bestFit="1" customWidth="1"/>
    <col min="4343" max="4343" width="8" style="1" bestFit="1" customWidth="1"/>
    <col min="4344" max="4344" width="7" style="1" bestFit="1" customWidth="1"/>
    <col min="4345" max="4345" width="7.42578125" style="1" bestFit="1" customWidth="1"/>
    <col min="4346" max="4346" width="8" style="1" bestFit="1" customWidth="1"/>
    <col min="4347" max="4347" width="7" style="1" bestFit="1" customWidth="1"/>
    <col min="4348" max="4581" width="11.42578125" style="1"/>
    <col min="4582" max="4582" width="12.85546875" style="1" bestFit="1" customWidth="1"/>
    <col min="4583" max="4583" width="7.42578125" style="1" bestFit="1" customWidth="1"/>
    <col min="4584" max="4584" width="8" style="1" bestFit="1" customWidth="1"/>
    <col min="4585" max="4585" width="7" style="1" bestFit="1" customWidth="1"/>
    <col min="4586" max="4586" width="7.42578125" style="1" bestFit="1" customWidth="1"/>
    <col min="4587" max="4587" width="8" style="1" bestFit="1" customWidth="1"/>
    <col min="4588" max="4588" width="7" style="1" bestFit="1" customWidth="1"/>
    <col min="4589" max="4589" width="7.42578125" style="1" bestFit="1" customWidth="1"/>
    <col min="4590" max="4590" width="8" style="1" bestFit="1" customWidth="1"/>
    <col min="4591" max="4591" width="7" style="1" bestFit="1" customWidth="1"/>
    <col min="4592" max="4592" width="7.42578125" style="1" bestFit="1" customWidth="1"/>
    <col min="4593" max="4593" width="8" style="1" bestFit="1" customWidth="1"/>
    <col min="4594" max="4594" width="7" style="1" bestFit="1" customWidth="1"/>
    <col min="4595" max="4595" width="7.42578125" style="1" bestFit="1" customWidth="1"/>
    <col min="4596" max="4596" width="8" style="1" bestFit="1" customWidth="1"/>
    <col min="4597" max="4597" width="7" style="1" bestFit="1" customWidth="1"/>
    <col min="4598" max="4598" width="7.42578125" style="1" bestFit="1" customWidth="1"/>
    <col min="4599" max="4599" width="8" style="1" bestFit="1" customWidth="1"/>
    <col min="4600" max="4600" width="7" style="1" bestFit="1" customWidth="1"/>
    <col min="4601" max="4601" width="7.42578125" style="1" bestFit="1" customWidth="1"/>
    <col min="4602" max="4602" width="8" style="1" bestFit="1" customWidth="1"/>
    <col min="4603" max="4603" width="7" style="1" bestFit="1" customWidth="1"/>
    <col min="4604" max="4837" width="11.42578125" style="1"/>
    <col min="4838" max="4838" width="12.85546875" style="1" bestFit="1" customWidth="1"/>
    <col min="4839" max="4839" width="7.42578125" style="1" bestFit="1" customWidth="1"/>
    <col min="4840" max="4840" width="8" style="1" bestFit="1" customWidth="1"/>
    <col min="4841" max="4841" width="7" style="1" bestFit="1" customWidth="1"/>
    <col min="4842" max="4842" width="7.42578125" style="1" bestFit="1" customWidth="1"/>
    <col min="4843" max="4843" width="8" style="1" bestFit="1" customWidth="1"/>
    <col min="4844" max="4844" width="7" style="1" bestFit="1" customWidth="1"/>
    <col min="4845" max="4845" width="7.42578125" style="1" bestFit="1" customWidth="1"/>
    <col min="4846" max="4846" width="8" style="1" bestFit="1" customWidth="1"/>
    <col min="4847" max="4847" width="7" style="1" bestFit="1" customWidth="1"/>
    <col min="4848" max="4848" width="7.42578125" style="1" bestFit="1" customWidth="1"/>
    <col min="4849" max="4849" width="8" style="1" bestFit="1" customWidth="1"/>
    <col min="4850" max="4850" width="7" style="1" bestFit="1" customWidth="1"/>
    <col min="4851" max="4851" width="7.42578125" style="1" bestFit="1" customWidth="1"/>
    <col min="4852" max="4852" width="8" style="1" bestFit="1" customWidth="1"/>
    <col min="4853" max="4853" width="7" style="1" bestFit="1" customWidth="1"/>
    <col min="4854" max="4854" width="7.42578125" style="1" bestFit="1" customWidth="1"/>
    <col min="4855" max="4855" width="8" style="1" bestFit="1" customWidth="1"/>
    <col min="4856" max="4856" width="7" style="1" bestFit="1" customWidth="1"/>
    <col min="4857" max="4857" width="7.42578125" style="1" bestFit="1" customWidth="1"/>
    <col min="4858" max="4858" width="8" style="1" bestFit="1" customWidth="1"/>
    <col min="4859" max="4859" width="7" style="1" bestFit="1" customWidth="1"/>
    <col min="4860" max="5093" width="11.42578125" style="1"/>
    <col min="5094" max="5094" width="12.85546875" style="1" bestFit="1" customWidth="1"/>
    <col min="5095" max="5095" width="7.42578125" style="1" bestFit="1" customWidth="1"/>
    <col min="5096" max="5096" width="8" style="1" bestFit="1" customWidth="1"/>
    <col min="5097" max="5097" width="7" style="1" bestFit="1" customWidth="1"/>
    <col min="5098" max="5098" width="7.42578125" style="1" bestFit="1" customWidth="1"/>
    <col min="5099" max="5099" width="8" style="1" bestFit="1" customWidth="1"/>
    <col min="5100" max="5100" width="7" style="1" bestFit="1" customWidth="1"/>
    <col min="5101" max="5101" width="7.42578125" style="1" bestFit="1" customWidth="1"/>
    <col min="5102" max="5102" width="8" style="1" bestFit="1" customWidth="1"/>
    <col min="5103" max="5103" width="7" style="1" bestFit="1" customWidth="1"/>
    <col min="5104" max="5104" width="7.42578125" style="1" bestFit="1" customWidth="1"/>
    <col min="5105" max="5105" width="8" style="1" bestFit="1" customWidth="1"/>
    <col min="5106" max="5106" width="7" style="1" bestFit="1" customWidth="1"/>
    <col min="5107" max="5107" width="7.42578125" style="1" bestFit="1" customWidth="1"/>
    <col min="5108" max="5108" width="8" style="1" bestFit="1" customWidth="1"/>
    <col min="5109" max="5109" width="7" style="1" bestFit="1" customWidth="1"/>
    <col min="5110" max="5110" width="7.42578125" style="1" bestFit="1" customWidth="1"/>
    <col min="5111" max="5111" width="8" style="1" bestFit="1" customWidth="1"/>
    <col min="5112" max="5112" width="7" style="1" bestFit="1" customWidth="1"/>
    <col min="5113" max="5113" width="7.42578125" style="1" bestFit="1" customWidth="1"/>
    <col min="5114" max="5114" width="8" style="1" bestFit="1" customWidth="1"/>
    <col min="5115" max="5115" width="7" style="1" bestFit="1" customWidth="1"/>
    <col min="5116" max="5349" width="11.42578125" style="1"/>
    <col min="5350" max="5350" width="12.85546875" style="1" bestFit="1" customWidth="1"/>
    <col min="5351" max="5351" width="7.42578125" style="1" bestFit="1" customWidth="1"/>
    <col min="5352" max="5352" width="8" style="1" bestFit="1" customWidth="1"/>
    <col min="5353" max="5353" width="7" style="1" bestFit="1" customWidth="1"/>
    <col min="5354" max="5354" width="7.42578125" style="1" bestFit="1" customWidth="1"/>
    <col min="5355" max="5355" width="8" style="1" bestFit="1" customWidth="1"/>
    <col min="5356" max="5356" width="7" style="1" bestFit="1" customWidth="1"/>
    <col min="5357" max="5357" width="7.42578125" style="1" bestFit="1" customWidth="1"/>
    <col min="5358" max="5358" width="8" style="1" bestFit="1" customWidth="1"/>
    <col min="5359" max="5359" width="7" style="1" bestFit="1" customWidth="1"/>
    <col min="5360" max="5360" width="7.42578125" style="1" bestFit="1" customWidth="1"/>
    <col min="5361" max="5361" width="8" style="1" bestFit="1" customWidth="1"/>
    <col min="5362" max="5362" width="7" style="1" bestFit="1" customWidth="1"/>
    <col min="5363" max="5363" width="7.42578125" style="1" bestFit="1" customWidth="1"/>
    <col min="5364" max="5364" width="8" style="1" bestFit="1" customWidth="1"/>
    <col min="5365" max="5365" width="7" style="1" bestFit="1" customWidth="1"/>
    <col min="5366" max="5366" width="7.42578125" style="1" bestFit="1" customWidth="1"/>
    <col min="5367" max="5367" width="8" style="1" bestFit="1" customWidth="1"/>
    <col min="5368" max="5368" width="7" style="1" bestFit="1" customWidth="1"/>
    <col min="5369" max="5369" width="7.42578125" style="1" bestFit="1" customWidth="1"/>
    <col min="5370" max="5370" width="8" style="1" bestFit="1" customWidth="1"/>
    <col min="5371" max="5371" width="7" style="1" bestFit="1" customWidth="1"/>
    <col min="5372" max="5605" width="11.42578125" style="1"/>
    <col min="5606" max="5606" width="12.85546875" style="1" bestFit="1" customWidth="1"/>
    <col min="5607" max="5607" width="7.42578125" style="1" bestFit="1" customWidth="1"/>
    <col min="5608" max="5608" width="8" style="1" bestFit="1" customWidth="1"/>
    <col min="5609" max="5609" width="7" style="1" bestFit="1" customWidth="1"/>
    <col min="5610" max="5610" width="7.42578125" style="1" bestFit="1" customWidth="1"/>
    <col min="5611" max="5611" width="8" style="1" bestFit="1" customWidth="1"/>
    <col min="5612" max="5612" width="7" style="1" bestFit="1" customWidth="1"/>
    <col min="5613" max="5613" width="7.42578125" style="1" bestFit="1" customWidth="1"/>
    <col min="5614" max="5614" width="8" style="1" bestFit="1" customWidth="1"/>
    <col min="5615" max="5615" width="7" style="1" bestFit="1" customWidth="1"/>
    <col min="5616" max="5616" width="7.42578125" style="1" bestFit="1" customWidth="1"/>
    <col min="5617" max="5617" width="8" style="1" bestFit="1" customWidth="1"/>
    <col min="5618" max="5618" width="7" style="1" bestFit="1" customWidth="1"/>
    <col min="5619" max="5619" width="7.42578125" style="1" bestFit="1" customWidth="1"/>
    <col min="5620" max="5620" width="8" style="1" bestFit="1" customWidth="1"/>
    <col min="5621" max="5621" width="7" style="1" bestFit="1" customWidth="1"/>
    <col min="5622" max="5622" width="7.42578125" style="1" bestFit="1" customWidth="1"/>
    <col min="5623" max="5623" width="8" style="1" bestFit="1" customWidth="1"/>
    <col min="5624" max="5624" width="7" style="1" bestFit="1" customWidth="1"/>
    <col min="5625" max="5625" width="7.42578125" style="1" bestFit="1" customWidth="1"/>
    <col min="5626" max="5626" width="8" style="1" bestFit="1" customWidth="1"/>
    <col min="5627" max="5627" width="7" style="1" bestFit="1" customWidth="1"/>
    <col min="5628" max="5861" width="11.42578125" style="1"/>
    <col min="5862" max="5862" width="12.85546875" style="1" bestFit="1" customWidth="1"/>
    <col min="5863" max="5863" width="7.42578125" style="1" bestFit="1" customWidth="1"/>
    <col min="5864" max="5864" width="8" style="1" bestFit="1" customWidth="1"/>
    <col min="5865" max="5865" width="7" style="1" bestFit="1" customWidth="1"/>
    <col min="5866" max="5866" width="7.42578125" style="1" bestFit="1" customWidth="1"/>
    <col min="5867" max="5867" width="8" style="1" bestFit="1" customWidth="1"/>
    <col min="5868" max="5868" width="7" style="1" bestFit="1" customWidth="1"/>
    <col min="5869" max="5869" width="7.42578125" style="1" bestFit="1" customWidth="1"/>
    <col min="5870" max="5870" width="8" style="1" bestFit="1" customWidth="1"/>
    <col min="5871" max="5871" width="7" style="1" bestFit="1" customWidth="1"/>
    <col min="5872" max="5872" width="7.42578125" style="1" bestFit="1" customWidth="1"/>
    <col min="5873" max="5873" width="8" style="1" bestFit="1" customWidth="1"/>
    <col min="5874" max="5874" width="7" style="1" bestFit="1" customWidth="1"/>
    <col min="5875" max="5875" width="7.42578125" style="1" bestFit="1" customWidth="1"/>
    <col min="5876" max="5876" width="8" style="1" bestFit="1" customWidth="1"/>
    <col min="5877" max="5877" width="7" style="1" bestFit="1" customWidth="1"/>
    <col min="5878" max="5878" width="7.42578125" style="1" bestFit="1" customWidth="1"/>
    <col min="5879" max="5879" width="8" style="1" bestFit="1" customWidth="1"/>
    <col min="5880" max="5880" width="7" style="1" bestFit="1" customWidth="1"/>
    <col min="5881" max="5881" width="7.42578125" style="1" bestFit="1" customWidth="1"/>
    <col min="5882" max="5882" width="8" style="1" bestFit="1" customWidth="1"/>
    <col min="5883" max="5883" width="7" style="1" bestFit="1" customWidth="1"/>
    <col min="5884" max="6117" width="11.42578125" style="1"/>
    <col min="6118" max="6118" width="12.85546875" style="1" bestFit="1" customWidth="1"/>
    <col min="6119" max="6119" width="7.42578125" style="1" bestFit="1" customWidth="1"/>
    <col min="6120" max="6120" width="8" style="1" bestFit="1" customWidth="1"/>
    <col min="6121" max="6121" width="7" style="1" bestFit="1" customWidth="1"/>
    <col min="6122" max="6122" width="7.42578125" style="1" bestFit="1" customWidth="1"/>
    <col min="6123" max="6123" width="8" style="1" bestFit="1" customWidth="1"/>
    <col min="6124" max="6124" width="7" style="1" bestFit="1" customWidth="1"/>
    <col min="6125" max="6125" width="7.42578125" style="1" bestFit="1" customWidth="1"/>
    <col min="6126" max="6126" width="8" style="1" bestFit="1" customWidth="1"/>
    <col min="6127" max="6127" width="7" style="1" bestFit="1" customWidth="1"/>
    <col min="6128" max="6128" width="7.42578125" style="1" bestFit="1" customWidth="1"/>
    <col min="6129" max="6129" width="8" style="1" bestFit="1" customWidth="1"/>
    <col min="6130" max="6130" width="7" style="1" bestFit="1" customWidth="1"/>
    <col min="6131" max="6131" width="7.42578125" style="1" bestFit="1" customWidth="1"/>
    <col min="6132" max="6132" width="8" style="1" bestFit="1" customWidth="1"/>
    <col min="6133" max="6133" width="7" style="1" bestFit="1" customWidth="1"/>
    <col min="6134" max="6134" width="7.42578125" style="1" bestFit="1" customWidth="1"/>
    <col min="6135" max="6135" width="8" style="1" bestFit="1" customWidth="1"/>
    <col min="6136" max="6136" width="7" style="1" bestFit="1" customWidth="1"/>
    <col min="6137" max="6137" width="7.42578125" style="1" bestFit="1" customWidth="1"/>
    <col min="6138" max="6138" width="8" style="1" bestFit="1" customWidth="1"/>
    <col min="6139" max="6139" width="7" style="1" bestFit="1" customWidth="1"/>
    <col min="6140" max="6373" width="11.42578125" style="1"/>
    <col min="6374" max="6374" width="12.85546875" style="1" bestFit="1" customWidth="1"/>
    <col min="6375" max="6375" width="7.42578125" style="1" bestFit="1" customWidth="1"/>
    <col min="6376" max="6376" width="8" style="1" bestFit="1" customWidth="1"/>
    <col min="6377" max="6377" width="7" style="1" bestFit="1" customWidth="1"/>
    <col min="6378" max="6378" width="7.42578125" style="1" bestFit="1" customWidth="1"/>
    <col min="6379" max="6379" width="8" style="1" bestFit="1" customWidth="1"/>
    <col min="6380" max="6380" width="7" style="1" bestFit="1" customWidth="1"/>
    <col min="6381" max="6381" width="7.42578125" style="1" bestFit="1" customWidth="1"/>
    <col min="6382" max="6382" width="8" style="1" bestFit="1" customWidth="1"/>
    <col min="6383" max="6383" width="7" style="1" bestFit="1" customWidth="1"/>
    <col min="6384" max="6384" width="7.42578125" style="1" bestFit="1" customWidth="1"/>
    <col min="6385" max="6385" width="8" style="1" bestFit="1" customWidth="1"/>
    <col min="6386" max="6386" width="7" style="1" bestFit="1" customWidth="1"/>
    <col min="6387" max="6387" width="7.42578125" style="1" bestFit="1" customWidth="1"/>
    <col min="6388" max="6388" width="8" style="1" bestFit="1" customWidth="1"/>
    <col min="6389" max="6389" width="7" style="1" bestFit="1" customWidth="1"/>
    <col min="6390" max="6390" width="7.42578125" style="1" bestFit="1" customWidth="1"/>
    <col min="6391" max="6391" width="8" style="1" bestFit="1" customWidth="1"/>
    <col min="6392" max="6392" width="7" style="1" bestFit="1" customWidth="1"/>
    <col min="6393" max="6393" width="7.42578125" style="1" bestFit="1" customWidth="1"/>
    <col min="6394" max="6394" width="8" style="1" bestFit="1" customWidth="1"/>
    <col min="6395" max="6395" width="7" style="1" bestFit="1" customWidth="1"/>
    <col min="6396" max="6629" width="11.42578125" style="1"/>
    <col min="6630" max="6630" width="12.85546875" style="1" bestFit="1" customWidth="1"/>
    <col min="6631" max="6631" width="7.42578125" style="1" bestFit="1" customWidth="1"/>
    <col min="6632" max="6632" width="8" style="1" bestFit="1" customWidth="1"/>
    <col min="6633" max="6633" width="7" style="1" bestFit="1" customWidth="1"/>
    <col min="6634" max="6634" width="7.42578125" style="1" bestFit="1" customWidth="1"/>
    <col min="6635" max="6635" width="8" style="1" bestFit="1" customWidth="1"/>
    <col min="6636" max="6636" width="7" style="1" bestFit="1" customWidth="1"/>
    <col min="6637" max="6637" width="7.42578125" style="1" bestFit="1" customWidth="1"/>
    <col min="6638" max="6638" width="8" style="1" bestFit="1" customWidth="1"/>
    <col min="6639" max="6639" width="7" style="1" bestFit="1" customWidth="1"/>
    <col min="6640" max="6640" width="7.42578125" style="1" bestFit="1" customWidth="1"/>
    <col min="6641" max="6641" width="8" style="1" bestFit="1" customWidth="1"/>
    <col min="6642" max="6642" width="7" style="1" bestFit="1" customWidth="1"/>
    <col min="6643" max="6643" width="7.42578125" style="1" bestFit="1" customWidth="1"/>
    <col min="6644" max="6644" width="8" style="1" bestFit="1" customWidth="1"/>
    <col min="6645" max="6645" width="7" style="1" bestFit="1" customWidth="1"/>
    <col min="6646" max="6646" width="7.42578125" style="1" bestFit="1" customWidth="1"/>
    <col min="6647" max="6647" width="8" style="1" bestFit="1" customWidth="1"/>
    <col min="6648" max="6648" width="7" style="1" bestFit="1" customWidth="1"/>
    <col min="6649" max="6649" width="7.42578125" style="1" bestFit="1" customWidth="1"/>
    <col min="6650" max="6650" width="8" style="1" bestFit="1" customWidth="1"/>
    <col min="6651" max="6651" width="7" style="1" bestFit="1" customWidth="1"/>
    <col min="6652" max="6885" width="11.42578125" style="1"/>
    <col min="6886" max="6886" width="12.85546875" style="1" bestFit="1" customWidth="1"/>
    <col min="6887" max="6887" width="7.42578125" style="1" bestFit="1" customWidth="1"/>
    <col min="6888" max="6888" width="8" style="1" bestFit="1" customWidth="1"/>
    <col min="6889" max="6889" width="7" style="1" bestFit="1" customWidth="1"/>
    <col min="6890" max="6890" width="7.42578125" style="1" bestFit="1" customWidth="1"/>
    <col min="6891" max="6891" width="8" style="1" bestFit="1" customWidth="1"/>
    <col min="6892" max="6892" width="7" style="1" bestFit="1" customWidth="1"/>
    <col min="6893" max="6893" width="7.42578125" style="1" bestFit="1" customWidth="1"/>
    <col min="6894" max="6894" width="8" style="1" bestFit="1" customWidth="1"/>
    <col min="6895" max="6895" width="7" style="1" bestFit="1" customWidth="1"/>
    <col min="6896" max="6896" width="7.42578125" style="1" bestFit="1" customWidth="1"/>
    <col min="6897" max="6897" width="8" style="1" bestFit="1" customWidth="1"/>
    <col min="6898" max="6898" width="7" style="1" bestFit="1" customWidth="1"/>
    <col min="6899" max="6899" width="7.42578125" style="1" bestFit="1" customWidth="1"/>
    <col min="6900" max="6900" width="8" style="1" bestFit="1" customWidth="1"/>
    <col min="6901" max="6901" width="7" style="1" bestFit="1" customWidth="1"/>
    <col min="6902" max="6902" width="7.42578125" style="1" bestFit="1" customWidth="1"/>
    <col min="6903" max="6903" width="8" style="1" bestFit="1" customWidth="1"/>
    <col min="6904" max="6904" width="7" style="1" bestFit="1" customWidth="1"/>
    <col min="6905" max="6905" width="7.42578125" style="1" bestFit="1" customWidth="1"/>
    <col min="6906" max="6906" width="8" style="1" bestFit="1" customWidth="1"/>
    <col min="6907" max="6907" width="7" style="1" bestFit="1" customWidth="1"/>
    <col min="6908" max="7141" width="11.42578125" style="1"/>
    <col min="7142" max="7142" width="12.85546875" style="1" bestFit="1" customWidth="1"/>
    <col min="7143" max="7143" width="7.42578125" style="1" bestFit="1" customWidth="1"/>
    <col min="7144" max="7144" width="8" style="1" bestFit="1" customWidth="1"/>
    <col min="7145" max="7145" width="7" style="1" bestFit="1" customWidth="1"/>
    <col min="7146" max="7146" width="7.42578125" style="1" bestFit="1" customWidth="1"/>
    <col min="7147" max="7147" width="8" style="1" bestFit="1" customWidth="1"/>
    <col min="7148" max="7148" width="7" style="1" bestFit="1" customWidth="1"/>
    <col min="7149" max="7149" width="7.42578125" style="1" bestFit="1" customWidth="1"/>
    <col min="7150" max="7150" width="8" style="1" bestFit="1" customWidth="1"/>
    <col min="7151" max="7151" width="7" style="1" bestFit="1" customWidth="1"/>
    <col min="7152" max="7152" width="7.42578125" style="1" bestFit="1" customWidth="1"/>
    <col min="7153" max="7153" width="8" style="1" bestFit="1" customWidth="1"/>
    <col min="7154" max="7154" width="7" style="1" bestFit="1" customWidth="1"/>
    <col min="7155" max="7155" width="7.42578125" style="1" bestFit="1" customWidth="1"/>
    <col min="7156" max="7156" width="8" style="1" bestFit="1" customWidth="1"/>
    <col min="7157" max="7157" width="7" style="1" bestFit="1" customWidth="1"/>
    <col min="7158" max="7158" width="7.42578125" style="1" bestFit="1" customWidth="1"/>
    <col min="7159" max="7159" width="8" style="1" bestFit="1" customWidth="1"/>
    <col min="7160" max="7160" width="7" style="1" bestFit="1" customWidth="1"/>
    <col min="7161" max="7161" width="7.42578125" style="1" bestFit="1" customWidth="1"/>
    <col min="7162" max="7162" width="8" style="1" bestFit="1" customWidth="1"/>
    <col min="7163" max="7163" width="7" style="1" bestFit="1" customWidth="1"/>
    <col min="7164" max="7397" width="11.42578125" style="1"/>
    <col min="7398" max="7398" width="12.85546875" style="1" bestFit="1" customWidth="1"/>
    <col min="7399" max="7399" width="7.42578125" style="1" bestFit="1" customWidth="1"/>
    <col min="7400" max="7400" width="8" style="1" bestFit="1" customWidth="1"/>
    <col min="7401" max="7401" width="7" style="1" bestFit="1" customWidth="1"/>
    <col min="7402" max="7402" width="7.42578125" style="1" bestFit="1" customWidth="1"/>
    <col min="7403" max="7403" width="8" style="1" bestFit="1" customWidth="1"/>
    <col min="7404" max="7404" width="7" style="1" bestFit="1" customWidth="1"/>
    <col min="7405" max="7405" width="7.42578125" style="1" bestFit="1" customWidth="1"/>
    <col min="7406" max="7406" width="8" style="1" bestFit="1" customWidth="1"/>
    <col min="7407" max="7407" width="7" style="1" bestFit="1" customWidth="1"/>
    <col min="7408" max="7408" width="7.42578125" style="1" bestFit="1" customWidth="1"/>
    <col min="7409" max="7409" width="8" style="1" bestFit="1" customWidth="1"/>
    <col min="7410" max="7410" width="7" style="1" bestFit="1" customWidth="1"/>
    <col min="7411" max="7411" width="7.42578125" style="1" bestFit="1" customWidth="1"/>
    <col min="7412" max="7412" width="8" style="1" bestFit="1" customWidth="1"/>
    <col min="7413" max="7413" width="7" style="1" bestFit="1" customWidth="1"/>
    <col min="7414" max="7414" width="7.42578125" style="1" bestFit="1" customWidth="1"/>
    <col min="7415" max="7415" width="8" style="1" bestFit="1" customWidth="1"/>
    <col min="7416" max="7416" width="7" style="1" bestFit="1" customWidth="1"/>
    <col min="7417" max="7417" width="7.42578125" style="1" bestFit="1" customWidth="1"/>
    <col min="7418" max="7418" width="8" style="1" bestFit="1" customWidth="1"/>
    <col min="7419" max="7419" width="7" style="1" bestFit="1" customWidth="1"/>
    <col min="7420" max="7653" width="11.42578125" style="1"/>
    <col min="7654" max="7654" width="12.85546875" style="1" bestFit="1" customWidth="1"/>
    <col min="7655" max="7655" width="7.42578125" style="1" bestFit="1" customWidth="1"/>
    <col min="7656" max="7656" width="8" style="1" bestFit="1" customWidth="1"/>
    <col min="7657" max="7657" width="7" style="1" bestFit="1" customWidth="1"/>
    <col min="7658" max="7658" width="7.42578125" style="1" bestFit="1" customWidth="1"/>
    <col min="7659" max="7659" width="8" style="1" bestFit="1" customWidth="1"/>
    <col min="7660" max="7660" width="7" style="1" bestFit="1" customWidth="1"/>
    <col min="7661" max="7661" width="7.42578125" style="1" bestFit="1" customWidth="1"/>
    <col min="7662" max="7662" width="8" style="1" bestFit="1" customWidth="1"/>
    <col min="7663" max="7663" width="7" style="1" bestFit="1" customWidth="1"/>
    <col min="7664" max="7664" width="7.42578125" style="1" bestFit="1" customWidth="1"/>
    <col min="7665" max="7665" width="8" style="1" bestFit="1" customWidth="1"/>
    <col min="7666" max="7666" width="7" style="1" bestFit="1" customWidth="1"/>
    <col min="7667" max="7667" width="7.42578125" style="1" bestFit="1" customWidth="1"/>
    <col min="7668" max="7668" width="8" style="1" bestFit="1" customWidth="1"/>
    <col min="7669" max="7669" width="7" style="1" bestFit="1" customWidth="1"/>
    <col min="7670" max="7670" width="7.42578125" style="1" bestFit="1" customWidth="1"/>
    <col min="7671" max="7671" width="8" style="1" bestFit="1" customWidth="1"/>
    <col min="7672" max="7672" width="7" style="1" bestFit="1" customWidth="1"/>
    <col min="7673" max="7673" width="7.42578125" style="1" bestFit="1" customWidth="1"/>
    <col min="7674" max="7674" width="8" style="1" bestFit="1" customWidth="1"/>
    <col min="7675" max="7675" width="7" style="1" bestFit="1" customWidth="1"/>
    <col min="7676" max="7909" width="11.42578125" style="1"/>
    <col min="7910" max="7910" width="12.85546875" style="1" bestFit="1" customWidth="1"/>
    <col min="7911" max="7911" width="7.42578125" style="1" bestFit="1" customWidth="1"/>
    <col min="7912" max="7912" width="8" style="1" bestFit="1" customWidth="1"/>
    <col min="7913" max="7913" width="7" style="1" bestFit="1" customWidth="1"/>
    <col min="7914" max="7914" width="7.42578125" style="1" bestFit="1" customWidth="1"/>
    <col min="7915" max="7915" width="8" style="1" bestFit="1" customWidth="1"/>
    <col min="7916" max="7916" width="7" style="1" bestFit="1" customWidth="1"/>
    <col min="7917" max="7917" width="7.42578125" style="1" bestFit="1" customWidth="1"/>
    <col min="7918" max="7918" width="8" style="1" bestFit="1" customWidth="1"/>
    <col min="7919" max="7919" width="7" style="1" bestFit="1" customWidth="1"/>
    <col min="7920" max="7920" width="7.42578125" style="1" bestFit="1" customWidth="1"/>
    <col min="7921" max="7921" width="8" style="1" bestFit="1" customWidth="1"/>
    <col min="7922" max="7922" width="7" style="1" bestFit="1" customWidth="1"/>
    <col min="7923" max="7923" width="7.42578125" style="1" bestFit="1" customWidth="1"/>
    <col min="7924" max="7924" width="8" style="1" bestFit="1" customWidth="1"/>
    <col min="7925" max="7925" width="7" style="1" bestFit="1" customWidth="1"/>
    <col min="7926" max="7926" width="7.42578125" style="1" bestFit="1" customWidth="1"/>
    <col min="7927" max="7927" width="8" style="1" bestFit="1" customWidth="1"/>
    <col min="7928" max="7928" width="7" style="1" bestFit="1" customWidth="1"/>
    <col min="7929" max="7929" width="7.42578125" style="1" bestFit="1" customWidth="1"/>
    <col min="7930" max="7930" width="8" style="1" bestFit="1" customWidth="1"/>
    <col min="7931" max="7931" width="7" style="1" bestFit="1" customWidth="1"/>
    <col min="7932" max="8165" width="11.42578125" style="1"/>
    <col min="8166" max="8166" width="12.85546875" style="1" bestFit="1" customWidth="1"/>
    <col min="8167" max="8167" width="7.42578125" style="1" bestFit="1" customWidth="1"/>
    <col min="8168" max="8168" width="8" style="1" bestFit="1" customWidth="1"/>
    <col min="8169" max="8169" width="7" style="1" bestFit="1" customWidth="1"/>
    <col min="8170" max="8170" width="7.42578125" style="1" bestFit="1" customWidth="1"/>
    <col min="8171" max="8171" width="8" style="1" bestFit="1" customWidth="1"/>
    <col min="8172" max="8172" width="7" style="1" bestFit="1" customWidth="1"/>
    <col min="8173" max="8173" width="7.42578125" style="1" bestFit="1" customWidth="1"/>
    <col min="8174" max="8174" width="8" style="1" bestFit="1" customWidth="1"/>
    <col min="8175" max="8175" width="7" style="1" bestFit="1" customWidth="1"/>
    <col min="8176" max="8176" width="7.42578125" style="1" bestFit="1" customWidth="1"/>
    <col min="8177" max="8177" width="8" style="1" bestFit="1" customWidth="1"/>
    <col min="8178" max="8178" width="7" style="1" bestFit="1" customWidth="1"/>
    <col min="8179" max="8179" width="7.42578125" style="1" bestFit="1" customWidth="1"/>
    <col min="8180" max="8180" width="8" style="1" bestFit="1" customWidth="1"/>
    <col min="8181" max="8181" width="7" style="1" bestFit="1" customWidth="1"/>
    <col min="8182" max="8182" width="7.42578125" style="1" bestFit="1" customWidth="1"/>
    <col min="8183" max="8183" width="8" style="1" bestFit="1" customWidth="1"/>
    <col min="8184" max="8184" width="7" style="1" bestFit="1" customWidth="1"/>
    <col min="8185" max="8185" width="7.42578125" style="1" bestFit="1" customWidth="1"/>
    <col min="8186" max="8186" width="8" style="1" bestFit="1" customWidth="1"/>
    <col min="8187" max="8187" width="7" style="1" bestFit="1" customWidth="1"/>
    <col min="8188" max="8421" width="11.42578125" style="1"/>
    <col min="8422" max="8422" width="12.85546875" style="1" bestFit="1" customWidth="1"/>
    <col min="8423" max="8423" width="7.42578125" style="1" bestFit="1" customWidth="1"/>
    <col min="8424" max="8424" width="8" style="1" bestFit="1" customWidth="1"/>
    <col min="8425" max="8425" width="7" style="1" bestFit="1" customWidth="1"/>
    <col min="8426" max="8426" width="7.42578125" style="1" bestFit="1" customWidth="1"/>
    <col min="8427" max="8427" width="8" style="1" bestFit="1" customWidth="1"/>
    <col min="8428" max="8428" width="7" style="1" bestFit="1" customWidth="1"/>
    <col min="8429" max="8429" width="7.42578125" style="1" bestFit="1" customWidth="1"/>
    <col min="8430" max="8430" width="8" style="1" bestFit="1" customWidth="1"/>
    <col min="8431" max="8431" width="7" style="1" bestFit="1" customWidth="1"/>
    <col min="8432" max="8432" width="7.42578125" style="1" bestFit="1" customWidth="1"/>
    <col min="8433" max="8433" width="8" style="1" bestFit="1" customWidth="1"/>
    <col min="8434" max="8434" width="7" style="1" bestFit="1" customWidth="1"/>
    <col min="8435" max="8435" width="7.42578125" style="1" bestFit="1" customWidth="1"/>
    <col min="8436" max="8436" width="8" style="1" bestFit="1" customWidth="1"/>
    <col min="8437" max="8437" width="7" style="1" bestFit="1" customWidth="1"/>
    <col min="8438" max="8438" width="7.42578125" style="1" bestFit="1" customWidth="1"/>
    <col min="8439" max="8439" width="8" style="1" bestFit="1" customWidth="1"/>
    <col min="8440" max="8440" width="7" style="1" bestFit="1" customWidth="1"/>
    <col min="8441" max="8441" width="7.42578125" style="1" bestFit="1" customWidth="1"/>
    <col min="8442" max="8442" width="8" style="1" bestFit="1" customWidth="1"/>
    <col min="8443" max="8443" width="7" style="1" bestFit="1" customWidth="1"/>
    <col min="8444" max="8677" width="11.42578125" style="1"/>
    <col min="8678" max="8678" width="12.85546875" style="1" bestFit="1" customWidth="1"/>
    <col min="8679" max="8679" width="7.42578125" style="1" bestFit="1" customWidth="1"/>
    <col min="8680" max="8680" width="8" style="1" bestFit="1" customWidth="1"/>
    <col min="8681" max="8681" width="7" style="1" bestFit="1" customWidth="1"/>
    <col min="8682" max="8682" width="7.42578125" style="1" bestFit="1" customWidth="1"/>
    <col min="8683" max="8683" width="8" style="1" bestFit="1" customWidth="1"/>
    <col min="8684" max="8684" width="7" style="1" bestFit="1" customWidth="1"/>
    <col min="8685" max="8685" width="7.42578125" style="1" bestFit="1" customWidth="1"/>
    <col min="8686" max="8686" width="8" style="1" bestFit="1" customWidth="1"/>
    <col min="8687" max="8687" width="7" style="1" bestFit="1" customWidth="1"/>
    <col min="8688" max="8688" width="7.42578125" style="1" bestFit="1" customWidth="1"/>
    <col min="8689" max="8689" width="8" style="1" bestFit="1" customWidth="1"/>
    <col min="8690" max="8690" width="7" style="1" bestFit="1" customWidth="1"/>
    <col min="8691" max="8691" width="7.42578125" style="1" bestFit="1" customWidth="1"/>
    <col min="8692" max="8692" width="8" style="1" bestFit="1" customWidth="1"/>
    <col min="8693" max="8693" width="7" style="1" bestFit="1" customWidth="1"/>
    <col min="8694" max="8694" width="7.42578125" style="1" bestFit="1" customWidth="1"/>
    <col min="8695" max="8695" width="8" style="1" bestFit="1" customWidth="1"/>
    <col min="8696" max="8696" width="7" style="1" bestFit="1" customWidth="1"/>
    <col min="8697" max="8697" width="7.42578125" style="1" bestFit="1" customWidth="1"/>
    <col min="8698" max="8698" width="8" style="1" bestFit="1" customWidth="1"/>
    <col min="8699" max="8699" width="7" style="1" bestFit="1" customWidth="1"/>
    <col min="8700" max="8933" width="11.42578125" style="1"/>
    <col min="8934" max="8934" width="12.85546875" style="1" bestFit="1" customWidth="1"/>
    <col min="8935" max="8935" width="7.42578125" style="1" bestFit="1" customWidth="1"/>
    <col min="8936" max="8936" width="8" style="1" bestFit="1" customWidth="1"/>
    <col min="8937" max="8937" width="7" style="1" bestFit="1" customWidth="1"/>
    <col min="8938" max="8938" width="7.42578125" style="1" bestFit="1" customWidth="1"/>
    <col min="8939" max="8939" width="8" style="1" bestFit="1" customWidth="1"/>
    <col min="8940" max="8940" width="7" style="1" bestFit="1" customWidth="1"/>
    <col min="8941" max="8941" width="7.42578125" style="1" bestFit="1" customWidth="1"/>
    <col min="8942" max="8942" width="8" style="1" bestFit="1" customWidth="1"/>
    <col min="8943" max="8943" width="7" style="1" bestFit="1" customWidth="1"/>
    <col min="8944" max="8944" width="7.42578125" style="1" bestFit="1" customWidth="1"/>
    <col min="8945" max="8945" width="8" style="1" bestFit="1" customWidth="1"/>
    <col min="8946" max="8946" width="7" style="1" bestFit="1" customWidth="1"/>
    <col min="8947" max="8947" width="7.42578125" style="1" bestFit="1" customWidth="1"/>
    <col min="8948" max="8948" width="8" style="1" bestFit="1" customWidth="1"/>
    <col min="8949" max="8949" width="7" style="1" bestFit="1" customWidth="1"/>
    <col min="8950" max="8950" width="7.42578125" style="1" bestFit="1" customWidth="1"/>
    <col min="8951" max="8951" width="8" style="1" bestFit="1" customWidth="1"/>
    <col min="8952" max="8952" width="7" style="1" bestFit="1" customWidth="1"/>
    <col min="8953" max="8953" width="7.42578125" style="1" bestFit="1" customWidth="1"/>
    <col min="8954" max="8954" width="8" style="1" bestFit="1" customWidth="1"/>
    <col min="8955" max="8955" width="7" style="1" bestFit="1" customWidth="1"/>
    <col min="8956" max="9189" width="11.42578125" style="1"/>
    <col min="9190" max="9190" width="12.85546875" style="1" bestFit="1" customWidth="1"/>
    <col min="9191" max="9191" width="7.42578125" style="1" bestFit="1" customWidth="1"/>
    <col min="9192" max="9192" width="8" style="1" bestFit="1" customWidth="1"/>
    <col min="9193" max="9193" width="7" style="1" bestFit="1" customWidth="1"/>
    <col min="9194" max="9194" width="7.42578125" style="1" bestFit="1" customWidth="1"/>
    <col min="9195" max="9195" width="8" style="1" bestFit="1" customWidth="1"/>
    <col min="9196" max="9196" width="7" style="1" bestFit="1" customWidth="1"/>
    <col min="9197" max="9197" width="7.42578125" style="1" bestFit="1" customWidth="1"/>
    <col min="9198" max="9198" width="8" style="1" bestFit="1" customWidth="1"/>
    <col min="9199" max="9199" width="7" style="1" bestFit="1" customWidth="1"/>
    <col min="9200" max="9200" width="7.42578125" style="1" bestFit="1" customWidth="1"/>
    <col min="9201" max="9201" width="8" style="1" bestFit="1" customWidth="1"/>
    <col min="9202" max="9202" width="7" style="1" bestFit="1" customWidth="1"/>
    <col min="9203" max="9203" width="7.42578125" style="1" bestFit="1" customWidth="1"/>
    <col min="9204" max="9204" width="8" style="1" bestFit="1" customWidth="1"/>
    <col min="9205" max="9205" width="7" style="1" bestFit="1" customWidth="1"/>
    <col min="9206" max="9206" width="7.42578125" style="1" bestFit="1" customWidth="1"/>
    <col min="9207" max="9207" width="8" style="1" bestFit="1" customWidth="1"/>
    <col min="9208" max="9208" width="7" style="1" bestFit="1" customWidth="1"/>
    <col min="9209" max="9209" width="7.42578125" style="1" bestFit="1" customWidth="1"/>
    <col min="9210" max="9210" width="8" style="1" bestFit="1" customWidth="1"/>
    <col min="9211" max="9211" width="7" style="1" bestFit="1" customWidth="1"/>
    <col min="9212" max="9445" width="11.42578125" style="1"/>
    <col min="9446" max="9446" width="12.85546875" style="1" bestFit="1" customWidth="1"/>
    <col min="9447" max="9447" width="7.42578125" style="1" bestFit="1" customWidth="1"/>
    <col min="9448" max="9448" width="8" style="1" bestFit="1" customWidth="1"/>
    <col min="9449" max="9449" width="7" style="1" bestFit="1" customWidth="1"/>
    <col min="9450" max="9450" width="7.42578125" style="1" bestFit="1" customWidth="1"/>
    <col min="9451" max="9451" width="8" style="1" bestFit="1" customWidth="1"/>
    <col min="9452" max="9452" width="7" style="1" bestFit="1" customWidth="1"/>
    <col min="9453" max="9453" width="7.42578125" style="1" bestFit="1" customWidth="1"/>
    <col min="9454" max="9454" width="8" style="1" bestFit="1" customWidth="1"/>
    <col min="9455" max="9455" width="7" style="1" bestFit="1" customWidth="1"/>
    <col min="9456" max="9456" width="7.42578125" style="1" bestFit="1" customWidth="1"/>
    <col min="9457" max="9457" width="8" style="1" bestFit="1" customWidth="1"/>
    <col min="9458" max="9458" width="7" style="1" bestFit="1" customWidth="1"/>
    <col min="9459" max="9459" width="7.42578125" style="1" bestFit="1" customWidth="1"/>
    <col min="9460" max="9460" width="8" style="1" bestFit="1" customWidth="1"/>
    <col min="9461" max="9461" width="7" style="1" bestFit="1" customWidth="1"/>
    <col min="9462" max="9462" width="7.42578125" style="1" bestFit="1" customWidth="1"/>
    <col min="9463" max="9463" width="8" style="1" bestFit="1" customWidth="1"/>
    <col min="9464" max="9464" width="7" style="1" bestFit="1" customWidth="1"/>
    <col min="9465" max="9465" width="7.42578125" style="1" bestFit="1" customWidth="1"/>
    <col min="9466" max="9466" width="8" style="1" bestFit="1" customWidth="1"/>
    <col min="9467" max="9467" width="7" style="1" bestFit="1" customWidth="1"/>
    <col min="9468" max="9701" width="11.42578125" style="1"/>
    <col min="9702" max="9702" width="12.85546875" style="1" bestFit="1" customWidth="1"/>
    <col min="9703" max="9703" width="7.42578125" style="1" bestFit="1" customWidth="1"/>
    <col min="9704" max="9704" width="8" style="1" bestFit="1" customWidth="1"/>
    <col min="9705" max="9705" width="7" style="1" bestFit="1" customWidth="1"/>
    <col min="9706" max="9706" width="7.42578125" style="1" bestFit="1" customWidth="1"/>
    <col min="9707" max="9707" width="8" style="1" bestFit="1" customWidth="1"/>
    <col min="9708" max="9708" width="7" style="1" bestFit="1" customWidth="1"/>
    <col min="9709" max="9709" width="7.42578125" style="1" bestFit="1" customWidth="1"/>
    <col min="9710" max="9710" width="8" style="1" bestFit="1" customWidth="1"/>
    <col min="9711" max="9711" width="7" style="1" bestFit="1" customWidth="1"/>
    <col min="9712" max="9712" width="7.42578125" style="1" bestFit="1" customWidth="1"/>
    <col min="9713" max="9713" width="8" style="1" bestFit="1" customWidth="1"/>
    <col min="9714" max="9714" width="7" style="1" bestFit="1" customWidth="1"/>
    <col min="9715" max="9715" width="7.42578125" style="1" bestFit="1" customWidth="1"/>
    <col min="9716" max="9716" width="8" style="1" bestFit="1" customWidth="1"/>
    <col min="9717" max="9717" width="7" style="1" bestFit="1" customWidth="1"/>
    <col min="9718" max="9718" width="7.42578125" style="1" bestFit="1" customWidth="1"/>
    <col min="9719" max="9719" width="8" style="1" bestFit="1" customWidth="1"/>
    <col min="9720" max="9720" width="7" style="1" bestFit="1" customWidth="1"/>
    <col min="9721" max="9721" width="7.42578125" style="1" bestFit="1" customWidth="1"/>
    <col min="9722" max="9722" width="8" style="1" bestFit="1" customWidth="1"/>
    <col min="9723" max="9723" width="7" style="1" bestFit="1" customWidth="1"/>
    <col min="9724" max="9957" width="11.42578125" style="1"/>
    <col min="9958" max="9958" width="12.85546875" style="1" bestFit="1" customWidth="1"/>
    <col min="9959" max="9959" width="7.42578125" style="1" bestFit="1" customWidth="1"/>
    <col min="9960" max="9960" width="8" style="1" bestFit="1" customWidth="1"/>
    <col min="9961" max="9961" width="7" style="1" bestFit="1" customWidth="1"/>
    <col min="9962" max="9962" width="7.42578125" style="1" bestFit="1" customWidth="1"/>
    <col min="9963" max="9963" width="8" style="1" bestFit="1" customWidth="1"/>
    <col min="9964" max="9964" width="7" style="1" bestFit="1" customWidth="1"/>
    <col min="9965" max="9965" width="7.42578125" style="1" bestFit="1" customWidth="1"/>
    <col min="9966" max="9966" width="8" style="1" bestFit="1" customWidth="1"/>
    <col min="9967" max="9967" width="7" style="1" bestFit="1" customWidth="1"/>
    <col min="9968" max="9968" width="7.42578125" style="1" bestFit="1" customWidth="1"/>
    <col min="9969" max="9969" width="8" style="1" bestFit="1" customWidth="1"/>
    <col min="9970" max="9970" width="7" style="1" bestFit="1" customWidth="1"/>
    <col min="9971" max="9971" width="7.42578125" style="1" bestFit="1" customWidth="1"/>
    <col min="9972" max="9972" width="8" style="1" bestFit="1" customWidth="1"/>
    <col min="9973" max="9973" width="7" style="1" bestFit="1" customWidth="1"/>
    <col min="9974" max="9974" width="7.42578125" style="1" bestFit="1" customWidth="1"/>
    <col min="9975" max="9975" width="8" style="1" bestFit="1" customWidth="1"/>
    <col min="9976" max="9976" width="7" style="1" bestFit="1" customWidth="1"/>
    <col min="9977" max="9977" width="7.42578125" style="1" bestFit="1" customWidth="1"/>
    <col min="9978" max="9978" width="8" style="1" bestFit="1" customWidth="1"/>
    <col min="9979" max="9979" width="7" style="1" bestFit="1" customWidth="1"/>
    <col min="9980" max="10213" width="11.42578125" style="1"/>
    <col min="10214" max="10214" width="12.85546875" style="1" bestFit="1" customWidth="1"/>
    <col min="10215" max="10215" width="7.42578125" style="1" bestFit="1" customWidth="1"/>
    <col min="10216" max="10216" width="8" style="1" bestFit="1" customWidth="1"/>
    <col min="10217" max="10217" width="7" style="1" bestFit="1" customWidth="1"/>
    <col min="10218" max="10218" width="7.42578125" style="1" bestFit="1" customWidth="1"/>
    <col min="10219" max="10219" width="8" style="1" bestFit="1" customWidth="1"/>
    <col min="10220" max="10220" width="7" style="1" bestFit="1" customWidth="1"/>
    <col min="10221" max="10221" width="7.42578125" style="1" bestFit="1" customWidth="1"/>
    <col min="10222" max="10222" width="8" style="1" bestFit="1" customWidth="1"/>
    <col min="10223" max="10223" width="7" style="1" bestFit="1" customWidth="1"/>
    <col min="10224" max="10224" width="7.42578125" style="1" bestFit="1" customWidth="1"/>
    <col min="10225" max="10225" width="8" style="1" bestFit="1" customWidth="1"/>
    <col min="10226" max="10226" width="7" style="1" bestFit="1" customWidth="1"/>
    <col min="10227" max="10227" width="7.42578125" style="1" bestFit="1" customWidth="1"/>
    <col min="10228" max="10228" width="8" style="1" bestFit="1" customWidth="1"/>
    <col min="10229" max="10229" width="7" style="1" bestFit="1" customWidth="1"/>
    <col min="10230" max="10230" width="7.42578125" style="1" bestFit="1" customWidth="1"/>
    <col min="10231" max="10231" width="8" style="1" bestFit="1" customWidth="1"/>
    <col min="10232" max="10232" width="7" style="1" bestFit="1" customWidth="1"/>
    <col min="10233" max="10233" width="7.42578125" style="1" bestFit="1" customWidth="1"/>
    <col min="10234" max="10234" width="8" style="1" bestFit="1" customWidth="1"/>
    <col min="10235" max="10235" width="7" style="1" bestFit="1" customWidth="1"/>
    <col min="10236" max="10469" width="11.42578125" style="1"/>
    <col min="10470" max="10470" width="12.85546875" style="1" bestFit="1" customWidth="1"/>
    <col min="10471" max="10471" width="7.42578125" style="1" bestFit="1" customWidth="1"/>
    <col min="10472" max="10472" width="8" style="1" bestFit="1" customWidth="1"/>
    <col min="10473" max="10473" width="7" style="1" bestFit="1" customWidth="1"/>
    <col min="10474" max="10474" width="7.42578125" style="1" bestFit="1" customWidth="1"/>
    <col min="10475" max="10475" width="8" style="1" bestFit="1" customWidth="1"/>
    <col min="10476" max="10476" width="7" style="1" bestFit="1" customWidth="1"/>
    <col min="10477" max="10477" width="7.42578125" style="1" bestFit="1" customWidth="1"/>
    <col min="10478" max="10478" width="8" style="1" bestFit="1" customWidth="1"/>
    <col min="10479" max="10479" width="7" style="1" bestFit="1" customWidth="1"/>
    <col min="10480" max="10480" width="7.42578125" style="1" bestFit="1" customWidth="1"/>
    <col min="10481" max="10481" width="8" style="1" bestFit="1" customWidth="1"/>
    <col min="10482" max="10482" width="7" style="1" bestFit="1" customWidth="1"/>
    <col min="10483" max="10483" width="7.42578125" style="1" bestFit="1" customWidth="1"/>
    <col min="10484" max="10484" width="8" style="1" bestFit="1" customWidth="1"/>
    <col min="10485" max="10485" width="7" style="1" bestFit="1" customWidth="1"/>
    <col min="10486" max="10486" width="7.42578125" style="1" bestFit="1" customWidth="1"/>
    <col min="10487" max="10487" width="8" style="1" bestFit="1" customWidth="1"/>
    <col min="10488" max="10488" width="7" style="1" bestFit="1" customWidth="1"/>
    <col min="10489" max="10489" width="7.42578125" style="1" bestFit="1" customWidth="1"/>
    <col min="10490" max="10490" width="8" style="1" bestFit="1" customWidth="1"/>
    <col min="10491" max="10491" width="7" style="1" bestFit="1" customWidth="1"/>
    <col min="10492" max="10725" width="11.42578125" style="1"/>
    <col min="10726" max="10726" width="12.85546875" style="1" bestFit="1" customWidth="1"/>
    <col min="10727" max="10727" width="7.42578125" style="1" bestFit="1" customWidth="1"/>
    <col min="10728" max="10728" width="8" style="1" bestFit="1" customWidth="1"/>
    <col min="10729" max="10729" width="7" style="1" bestFit="1" customWidth="1"/>
    <col min="10730" max="10730" width="7.42578125" style="1" bestFit="1" customWidth="1"/>
    <col min="10731" max="10731" width="8" style="1" bestFit="1" customWidth="1"/>
    <col min="10732" max="10732" width="7" style="1" bestFit="1" customWidth="1"/>
    <col min="10733" max="10733" width="7.42578125" style="1" bestFit="1" customWidth="1"/>
    <col min="10734" max="10734" width="8" style="1" bestFit="1" customWidth="1"/>
    <col min="10735" max="10735" width="7" style="1" bestFit="1" customWidth="1"/>
    <col min="10736" max="10736" width="7.42578125" style="1" bestFit="1" customWidth="1"/>
    <col min="10737" max="10737" width="8" style="1" bestFit="1" customWidth="1"/>
    <col min="10738" max="10738" width="7" style="1" bestFit="1" customWidth="1"/>
    <col min="10739" max="10739" width="7.42578125" style="1" bestFit="1" customWidth="1"/>
    <col min="10740" max="10740" width="8" style="1" bestFit="1" customWidth="1"/>
    <col min="10741" max="10741" width="7" style="1" bestFit="1" customWidth="1"/>
    <col min="10742" max="10742" width="7.42578125" style="1" bestFit="1" customWidth="1"/>
    <col min="10743" max="10743" width="8" style="1" bestFit="1" customWidth="1"/>
    <col min="10744" max="10744" width="7" style="1" bestFit="1" customWidth="1"/>
    <col min="10745" max="10745" width="7.42578125" style="1" bestFit="1" customWidth="1"/>
    <col min="10746" max="10746" width="8" style="1" bestFit="1" customWidth="1"/>
    <col min="10747" max="10747" width="7" style="1" bestFit="1" customWidth="1"/>
    <col min="10748" max="10981" width="11.42578125" style="1"/>
    <col min="10982" max="10982" width="12.85546875" style="1" bestFit="1" customWidth="1"/>
    <col min="10983" max="10983" width="7.42578125" style="1" bestFit="1" customWidth="1"/>
    <col min="10984" max="10984" width="8" style="1" bestFit="1" customWidth="1"/>
    <col min="10985" max="10985" width="7" style="1" bestFit="1" customWidth="1"/>
    <col min="10986" max="10986" width="7.42578125" style="1" bestFit="1" customWidth="1"/>
    <col min="10987" max="10987" width="8" style="1" bestFit="1" customWidth="1"/>
    <col min="10988" max="10988" width="7" style="1" bestFit="1" customWidth="1"/>
    <col min="10989" max="10989" width="7.42578125" style="1" bestFit="1" customWidth="1"/>
    <col min="10990" max="10990" width="8" style="1" bestFit="1" customWidth="1"/>
    <col min="10991" max="10991" width="7" style="1" bestFit="1" customWidth="1"/>
    <col min="10992" max="10992" width="7.42578125" style="1" bestFit="1" customWidth="1"/>
    <col min="10993" max="10993" width="8" style="1" bestFit="1" customWidth="1"/>
    <col min="10994" max="10994" width="7" style="1" bestFit="1" customWidth="1"/>
    <col min="10995" max="10995" width="7.42578125" style="1" bestFit="1" customWidth="1"/>
    <col min="10996" max="10996" width="8" style="1" bestFit="1" customWidth="1"/>
    <col min="10997" max="10997" width="7" style="1" bestFit="1" customWidth="1"/>
    <col min="10998" max="10998" width="7.42578125" style="1" bestFit="1" customWidth="1"/>
    <col min="10999" max="10999" width="8" style="1" bestFit="1" customWidth="1"/>
    <col min="11000" max="11000" width="7" style="1" bestFit="1" customWidth="1"/>
    <col min="11001" max="11001" width="7.42578125" style="1" bestFit="1" customWidth="1"/>
    <col min="11002" max="11002" width="8" style="1" bestFit="1" customWidth="1"/>
    <col min="11003" max="11003" width="7" style="1" bestFit="1" customWidth="1"/>
    <col min="11004" max="11237" width="11.42578125" style="1"/>
    <col min="11238" max="11238" width="12.85546875" style="1" bestFit="1" customWidth="1"/>
    <col min="11239" max="11239" width="7.42578125" style="1" bestFit="1" customWidth="1"/>
    <col min="11240" max="11240" width="8" style="1" bestFit="1" customWidth="1"/>
    <col min="11241" max="11241" width="7" style="1" bestFit="1" customWidth="1"/>
    <col min="11242" max="11242" width="7.42578125" style="1" bestFit="1" customWidth="1"/>
    <col min="11243" max="11243" width="8" style="1" bestFit="1" customWidth="1"/>
    <col min="11244" max="11244" width="7" style="1" bestFit="1" customWidth="1"/>
    <col min="11245" max="11245" width="7.42578125" style="1" bestFit="1" customWidth="1"/>
    <col min="11246" max="11246" width="8" style="1" bestFit="1" customWidth="1"/>
    <col min="11247" max="11247" width="7" style="1" bestFit="1" customWidth="1"/>
    <col min="11248" max="11248" width="7.42578125" style="1" bestFit="1" customWidth="1"/>
    <col min="11249" max="11249" width="8" style="1" bestFit="1" customWidth="1"/>
    <col min="11250" max="11250" width="7" style="1" bestFit="1" customWidth="1"/>
    <col min="11251" max="11251" width="7.42578125" style="1" bestFit="1" customWidth="1"/>
    <col min="11252" max="11252" width="8" style="1" bestFit="1" customWidth="1"/>
    <col min="11253" max="11253" width="7" style="1" bestFit="1" customWidth="1"/>
    <col min="11254" max="11254" width="7.42578125" style="1" bestFit="1" customWidth="1"/>
    <col min="11255" max="11255" width="8" style="1" bestFit="1" customWidth="1"/>
    <col min="11256" max="11256" width="7" style="1" bestFit="1" customWidth="1"/>
    <col min="11257" max="11257" width="7.42578125" style="1" bestFit="1" customWidth="1"/>
    <col min="11258" max="11258" width="8" style="1" bestFit="1" customWidth="1"/>
    <col min="11259" max="11259" width="7" style="1" bestFit="1" customWidth="1"/>
    <col min="11260" max="11493" width="11.42578125" style="1"/>
    <col min="11494" max="11494" width="12.85546875" style="1" bestFit="1" customWidth="1"/>
    <col min="11495" max="11495" width="7.42578125" style="1" bestFit="1" customWidth="1"/>
    <col min="11496" max="11496" width="8" style="1" bestFit="1" customWidth="1"/>
    <col min="11497" max="11497" width="7" style="1" bestFit="1" customWidth="1"/>
    <col min="11498" max="11498" width="7.42578125" style="1" bestFit="1" customWidth="1"/>
    <col min="11499" max="11499" width="8" style="1" bestFit="1" customWidth="1"/>
    <col min="11500" max="11500" width="7" style="1" bestFit="1" customWidth="1"/>
    <col min="11501" max="11501" width="7.42578125" style="1" bestFit="1" customWidth="1"/>
    <col min="11502" max="11502" width="8" style="1" bestFit="1" customWidth="1"/>
    <col min="11503" max="11503" width="7" style="1" bestFit="1" customWidth="1"/>
    <col min="11504" max="11504" width="7.42578125" style="1" bestFit="1" customWidth="1"/>
    <col min="11505" max="11505" width="8" style="1" bestFit="1" customWidth="1"/>
    <col min="11506" max="11506" width="7" style="1" bestFit="1" customWidth="1"/>
    <col min="11507" max="11507" width="7.42578125" style="1" bestFit="1" customWidth="1"/>
    <col min="11508" max="11508" width="8" style="1" bestFit="1" customWidth="1"/>
    <col min="11509" max="11509" width="7" style="1" bestFit="1" customWidth="1"/>
    <col min="11510" max="11510" width="7.42578125" style="1" bestFit="1" customWidth="1"/>
    <col min="11511" max="11511" width="8" style="1" bestFit="1" customWidth="1"/>
    <col min="11512" max="11512" width="7" style="1" bestFit="1" customWidth="1"/>
    <col min="11513" max="11513" width="7.42578125" style="1" bestFit="1" customWidth="1"/>
    <col min="11514" max="11514" width="8" style="1" bestFit="1" customWidth="1"/>
    <col min="11515" max="11515" width="7" style="1" bestFit="1" customWidth="1"/>
    <col min="11516" max="11749" width="11.42578125" style="1"/>
    <col min="11750" max="11750" width="12.85546875" style="1" bestFit="1" customWidth="1"/>
    <col min="11751" max="11751" width="7.42578125" style="1" bestFit="1" customWidth="1"/>
    <col min="11752" max="11752" width="8" style="1" bestFit="1" customWidth="1"/>
    <col min="11753" max="11753" width="7" style="1" bestFit="1" customWidth="1"/>
    <col min="11754" max="11754" width="7.42578125" style="1" bestFit="1" customWidth="1"/>
    <col min="11755" max="11755" width="8" style="1" bestFit="1" customWidth="1"/>
    <col min="11756" max="11756" width="7" style="1" bestFit="1" customWidth="1"/>
    <col min="11757" max="11757" width="7.42578125" style="1" bestFit="1" customWidth="1"/>
    <col min="11758" max="11758" width="8" style="1" bestFit="1" customWidth="1"/>
    <col min="11759" max="11759" width="7" style="1" bestFit="1" customWidth="1"/>
    <col min="11760" max="11760" width="7.42578125" style="1" bestFit="1" customWidth="1"/>
    <col min="11761" max="11761" width="8" style="1" bestFit="1" customWidth="1"/>
    <col min="11762" max="11762" width="7" style="1" bestFit="1" customWidth="1"/>
    <col min="11763" max="11763" width="7.42578125" style="1" bestFit="1" customWidth="1"/>
    <col min="11764" max="11764" width="8" style="1" bestFit="1" customWidth="1"/>
    <col min="11765" max="11765" width="7" style="1" bestFit="1" customWidth="1"/>
    <col min="11766" max="11766" width="7.42578125" style="1" bestFit="1" customWidth="1"/>
    <col min="11767" max="11767" width="8" style="1" bestFit="1" customWidth="1"/>
    <col min="11768" max="11768" width="7" style="1" bestFit="1" customWidth="1"/>
    <col min="11769" max="11769" width="7.42578125" style="1" bestFit="1" customWidth="1"/>
    <col min="11770" max="11770" width="8" style="1" bestFit="1" customWidth="1"/>
    <col min="11771" max="11771" width="7" style="1" bestFit="1" customWidth="1"/>
    <col min="11772" max="12005" width="11.42578125" style="1"/>
    <col min="12006" max="12006" width="12.85546875" style="1" bestFit="1" customWidth="1"/>
    <col min="12007" max="12007" width="7.42578125" style="1" bestFit="1" customWidth="1"/>
    <col min="12008" max="12008" width="8" style="1" bestFit="1" customWidth="1"/>
    <col min="12009" max="12009" width="7" style="1" bestFit="1" customWidth="1"/>
    <col min="12010" max="12010" width="7.42578125" style="1" bestFit="1" customWidth="1"/>
    <col min="12011" max="12011" width="8" style="1" bestFit="1" customWidth="1"/>
    <col min="12012" max="12012" width="7" style="1" bestFit="1" customWidth="1"/>
    <col min="12013" max="12013" width="7.42578125" style="1" bestFit="1" customWidth="1"/>
    <col min="12014" max="12014" width="8" style="1" bestFit="1" customWidth="1"/>
    <col min="12015" max="12015" width="7" style="1" bestFit="1" customWidth="1"/>
    <col min="12016" max="12016" width="7.42578125" style="1" bestFit="1" customWidth="1"/>
    <col min="12017" max="12017" width="8" style="1" bestFit="1" customWidth="1"/>
    <col min="12018" max="12018" width="7" style="1" bestFit="1" customWidth="1"/>
    <col min="12019" max="12019" width="7.42578125" style="1" bestFit="1" customWidth="1"/>
    <col min="12020" max="12020" width="8" style="1" bestFit="1" customWidth="1"/>
    <col min="12021" max="12021" width="7" style="1" bestFit="1" customWidth="1"/>
    <col min="12022" max="12022" width="7.42578125" style="1" bestFit="1" customWidth="1"/>
    <col min="12023" max="12023" width="8" style="1" bestFit="1" customWidth="1"/>
    <col min="12024" max="12024" width="7" style="1" bestFit="1" customWidth="1"/>
    <col min="12025" max="12025" width="7.42578125" style="1" bestFit="1" customWidth="1"/>
    <col min="12026" max="12026" width="8" style="1" bestFit="1" customWidth="1"/>
    <col min="12027" max="12027" width="7" style="1" bestFit="1" customWidth="1"/>
    <col min="12028" max="12261" width="11.42578125" style="1"/>
    <col min="12262" max="12262" width="12.85546875" style="1" bestFit="1" customWidth="1"/>
    <col min="12263" max="12263" width="7.42578125" style="1" bestFit="1" customWidth="1"/>
    <col min="12264" max="12264" width="8" style="1" bestFit="1" customWidth="1"/>
    <col min="12265" max="12265" width="7" style="1" bestFit="1" customWidth="1"/>
    <col min="12266" max="12266" width="7.42578125" style="1" bestFit="1" customWidth="1"/>
    <col min="12267" max="12267" width="8" style="1" bestFit="1" customWidth="1"/>
    <col min="12268" max="12268" width="7" style="1" bestFit="1" customWidth="1"/>
    <col min="12269" max="12269" width="7.42578125" style="1" bestFit="1" customWidth="1"/>
    <col min="12270" max="12270" width="8" style="1" bestFit="1" customWidth="1"/>
    <col min="12271" max="12271" width="7" style="1" bestFit="1" customWidth="1"/>
    <col min="12272" max="12272" width="7.42578125" style="1" bestFit="1" customWidth="1"/>
    <col min="12273" max="12273" width="8" style="1" bestFit="1" customWidth="1"/>
    <col min="12274" max="12274" width="7" style="1" bestFit="1" customWidth="1"/>
    <col min="12275" max="12275" width="7.42578125" style="1" bestFit="1" customWidth="1"/>
    <col min="12276" max="12276" width="8" style="1" bestFit="1" customWidth="1"/>
    <col min="12277" max="12277" width="7" style="1" bestFit="1" customWidth="1"/>
    <col min="12278" max="12278" width="7.42578125" style="1" bestFit="1" customWidth="1"/>
    <col min="12279" max="12279" width="8" style="1" bestFit="1" customWidth="1"/>
    <col min="12280" max="12280" width="7" style="1" bestFit="1" customWidth="1"/>
    <col min="12281" max="12281" width="7.42578125" style="1" bestFit="1" customWidth="1"/>
    <col min="12282" max="12282" width="8" style="1" bestFit="1" customWidth="1"/>
    <col min="12283" max="12283" width="7" style="1" bestFit="1" customWidth="1"/>
    <col min="12284" max="12517" width="11.42578125" style="1"/>
    <col min="12518" max="12518" width="12.85546875" style="1" bestFit="1" customWidth="1"/>
    <col min="12519" max="12519" width="7.42578125" style="1" bestFit="1" customWidth="1"/>
    <col min="12520" max="12520" width="8" style="1" bestFit="1" customWidth="1"/>
    <col min="12521" max="12521" width="7" style="1" bestFit="1" customWidth="1"/>
    <col min="12522" max="12522" width="7.42578125" style="1" bestFit="1" customWidth="1"/>
    <col min="12523" max="12523" width="8" style="1" bestFit="1" customWidth="1"/>
    <col min="12524" max="12524" width="7" style="1" bestFit="1" customWidth="1"/>
    <col min="12525" max="12525" width="7.42578125" style="1" bestFit="1" customWidth="1"/>
    <col min="12526" max="12526" width="8" style="1" bestFit="1" customWidth="1"/>
    <col min="12527" max="12527" width="7" style="1" bestFit="1" customWidth="1"/>
    <col min="12528" max="12528" width="7.42578125" style="1" bestFit="1" customWidth="1"/>
    <col min="12529" max="12529" width="8" style="1" bestFit="1" customWidth="1"/>
    <col min="12530" max="12530" width="7" style="1" bestFit="1" customWidth="1"/>
    <col min="12531" max="12531" width="7.42578125" style="1" bestFit="1" customWidth="1"/>
    <col min="12532" max="12532" width="8" style="1" bestFit="1" customWidth="1"/>
    <col min="12533" max="12533" width="7" style="1" bestFit="1" customWidth="1"/>
    <col min="12534" max="12534" width="7.42578125" style="1" bestFit="1" customWidth="1"/>
    <col min="12535" max="12535" width="8" style="1" bestFit="1" customWidth="1"/>
    <col min="12536" max="12536" width="7" style="1" bestFit="1" customWidth="1"/>
    <col min="12537" max="12537" width="7.42578125" style="1" bestFit="1" customWidth="1"/>
    <col min="12538" max="12538" width="8" style="1" bestFit="1" customWidth="1"/>
    <col min="12539" max="12539" width="7" style="1" bestFit="1" customWidth="1"/>
    <col min="12540" max="12773" width="11.42578125" style="1"/>
    <col min="12774" max="12774" width="12.85546875" style="1" bestFit="1" customWidth="1"/>
    <col min="12775" max="12775" width="7.42578125" style="1" bestFit="1" customWidth="1"/>
    <col min="12776" max="12776" width="8" style="1" bestFit="1" customWidth="1"/>
    <col min="12777" max="12777" width="7" style="1" bestFit="1" customWidth="1"/>
    <col min="12778" max="12778" width="7.42578125" style="1" bestFit="1" customWidth="1"/>
    <col min="12779" max="12779" width="8" style="1" bestFit="1" customWidth="1"/>
    <col min="12780" max="12780" width="7" style="1" bestFit="1" customWidth="1"/>
    <col min="12781" max="12781" width="7.42578125" style="1" bestFit="1" customWidth="1"/>
    <col min="12782" max="12782" width="8" style="1" bestFit="1" customWidth="1"/>
    <col min="12783" max="12783" width="7" style="1" bestFit="1" customWidth="1"/>
    <col min="12784" max="12784" width="7.42578125" style="1" bestFit="1" customWidth="1"/>
    <col min="12785" max="12785" width="8" style="1" bestFit="1" customWidth="1"/>
    <col min="12786" max="12786" width="7" style="1" bestFit="1" customWidth="1"/>
    <col min="12787" max="12787" width="7.42578125" style="1" bestFit="1" customWidth="1"/>
    <col min="12788" max="12788" width="8" style="1" bestFit="1" customWidth="1"/>
    <col min="12789" max="12789" width="7" style="1" bestFit="1" customWidth="1"/>
    <col min="12790" max="12790" width="7.42578125" style="1" bestFit="1" customWidth="1"/>
    <col min="12791" max="12791" width="8" style="1" bestFit="1" customWidth="1"/>
    <col min="12792" max="12792" width="7" style="1" bestFit="1" customWidth="1"/>
    <col min="12793" max="12793" width="7.42578125" style="1" bestFit="1" customWidth="1"/>
    <col min="12794" max="12794" width="8" style="1" bestFit="1" customWidth="1"/>
    <col min="12795" max="12795" width="7" style="1" bestFit="1" customWidth="1"/>
    <col min="12796" max="13029" width="11.42578125" style="1"/>
    <col min="13030" max="13030" width="12.85546875" style="1" bestFit="1" customWidth="1"/>
    <col min="13031" max="13031" width="7.42578125" style="1" bestFit="1" customWidth="1"/>
    <col min="13032" max="13032" width="8" style="1" bestFit="1" customWidth="1"/>
    <col min="13033" max="13033" width="7" style="1" bestFit="1" customWidth="1"/>
    <col min="13034" max="13034" width="7.42578125" style="1" bestFit="1" customWidth="1"/>
    <col min="13035" max="13035" width="8" style="1" bestFit="1" customWidth="1"/>
    <col min="13036" max="13036" width="7" style="1" bestFit="1" customWidth="1"/>
    <col min="13037" max="13037" width="7.42578125" style="1" bestFit="1" customWidth="1"/>
    <col min="13038" max="13038" width="8" style="1" bestFit="1" customWidth="1"/>
    <col min="13039" max="13039" width="7" style="1" bestFit="1" customWidth="1"/>
    <col min="13040" max="13040" width="7.42578125" style="1" bestFit="1" customWidth="1"/>
    <col min="13041" max="13041" width="8" style="1" bestFit="1" customWidth="1"/>
    <col min="13042" max="13042" width="7" style="1" bestFit="1" customWidth="1"/>
    <col min="13043" max="13043" width="7.42578125" style="1" bestFit="1" customWidth="1"/>
    <col min="13044" max="13044" width="8" style="1" bestFit="1" customWidth="1"/>
    <col min="13045" max="13045" width="7" style="1" bestFit="1" customWidth="1"/>
    <col min="13046" max="13046" width="7.42578125" style="1" bestFit="1" customWidth="1"/>
    <col min="13047" max="13047" width="8" style="1" bestFit="1" customWidth="1"/>
    <col min="13048" max="13048" width="7" style="1" bestFit="1" customWidth="1"/>
    <col min="13049" max="13049" width="7.42578125" style="1" bestFit="1" customWidth="1"/>
    <col min="13050" max="13050" width="8" style="1" bestFit="1" customWidth="1"/>
    <col min="13051" max="13051" width="7" style="1" bestFit="1" customWidth="1"/>
    <col min="13052" max="13285" width="11.42578125" style="1"/>
    <col min="13286" max="13286" width="12.85546875" style="1" bestFit="1" customWidth="1"/>
    <col min="13287" max="13287" width="7.42578125" style="1" bestFit="1" customWidth="1"/>
    <col min="13288" max="13288" width="8" style="1" bestFit="1" customWidth="1"/>
    <col min="13289" max="13289" width="7" style="1" bestFit="1" customWidth="1"/>
    <col min="13290" max="13290" width="7.42578125" style="1" bestFit="1" customWidth="1"/>
    <col min="13291" max="13291" width="8" style="1" bestFit="1" customWidth="1"/>
    <col min="13292" max="13292" width="7" style="1" bestFit="1" customWidth="1"/>
    <col min="13293" max="13293" width="7.42578125" style="1" bestFit="1" customWidth="1"/>
    <col min="13294" max="13294" width="8" style="1" bestFit="1" customWidth="1"/>
    <col min="13295" max="13295" width="7" style="1" bestFit="1" customWidth="1"/>
    <col min="13296" max="13296" width="7.42578125" style="1" bestFit="1" customWidth="1"/>
    <col min="13297" max="13297" width="8" style="1" bestFit="1" customWidth="1"/>
    <col min="13298" max="13298" width="7" style="1" bestFit="1" customWidth="1"/>
    <col min="13299" max="13299" width="7.42578125" style="1" bestFit="1" customWidth="1"/>
    <col min="13300" max="13300" width="8" style="1" bestFit="1" customWidth="1"/>
    <col min="13301" max="13301" width="7" style="1" bestFit="1" customWidth="1"/>
    <col min="13302" max="13302" width="7.42578125" style="1" bestFit="1" customWidth="1"/>
    <col min="13303" max="13303" width="8" style="1" bestFit="1" customWidth="1"/>
    <col min="13304" max="13304" width="7" style="1" bestFit="1" customWidth="1"/>
    <col min="13305" max="13305" width="7.42578125" style="1" bestFit="1" customWidth="1"/>
    <col min="13306" max="13306" width="8" style="1" bestFit="1" customWidth="1"/>
    <col min="13307" max="13307" width="7" style="1" bestFit="1" customWidth="1"/>
    <col min="13308" max="13541" width="11.42578125" style="1"/>
    <col min="13542" max="13542" width="12.85546875" style="1" bestFit="1" customWidth="1"/>
    <col min="13543" max="13543" width="7.42578125" style="1" bestFit="1" customWidth="1"/>
    <col min="13544" max="13544" width="8" style="1" bestFit="1" customWidth="1"/>
    <col min="13545" max="13545" width="7" style="1" bestFit="1" customWidth="1"/>
    <col min="13546" max="13546" width="7.42578125" style="1" bestFit="1" customWidth="1"/>
    <col min="13547" max="13547" width="8" style="1" bestFit="1" customWidth="1"/>
    <col min="13548" max="13548" width="7" style="1" bestFit="1" customWidth="1"/>
    <col min="13549" max="13549" width="7.42578125" style="1" bestFit="1" customWidth="1"/>
    <col min="13550" max="13550" width="8" style="1" bestFit="1" customWidth="1"/>
    <col min="13551" max="13551" width="7" style="1" bestFit="1" customWidth="1"/>
    <col min="13552" max="13552" width="7.42578125" style="1" bestFit="1" customWidth="1"/>
    <col min="13553" max="13553" width="8" style="1" bestFit="1" customWidth="1"/>
    <col min="13554" max="13554" width="7" style="1" bestFit="1" customWidth="1"/>
    <col min="13555" max="13555" width="7.42578125" style="1" bestFit="1" customWidth="1"/>
    <col min="13556" max="13556" width="8" style="1" bestFit="1" customWidth="1"/>
    <col min="13557" max="13557" width="7" style="1" bestFit="1" customWidth="1"/>
    <col min="13558" max="13558" width="7.42578125" style="1" bestFit="1" customWidth="1"/>
    <col min="13559" max="13559" width="8" style="1" bestFit="1" customWidth="1"/>
    <col min="13560" max="13560" width="7" style="1" bestFit="1" customWidth="1"/>
    <col min="13561" max="13561" width="7.42578125" style="1" bestFit="1" customWidth="1"/>
    <col min="13562" max="13562" width="8" style="1" bestFit="1" customWidth="1"/>
    <col min="13563" max="13563" width="7" style="1" bestFit="1" customWidth="1"/>
    <col min="13564" max="13797" width="11.42578125" style="1"/>
    <col min="13798" max="13798" width="12.85546875" style="1" bestFit="1" customWidth="1"/>
    <col min="13799" max="13799" width="7.42578125" style="1" bestFit="1" customWidth="1"/>
    <col min="13800" max="13800" width="8" style="1" bestFit="1" customWidth="1"/>
    <col min="13801" max="13801" width="7" style="1" bestFit="1" customWidth="1"/>
    <col min="13802" max="13802" width="7.42578125" style="1" bestFit="1" customWidth="1"/>
    <col min="13803" max="13803" width="8" style="1" bestFit="1" customWidth="1"/>
    <col min="13804" max="13804" width="7" style="1" bestFit="1" customWidth="1"/>
    <col min="13805" max="13805" width="7.42578125" style="1" bestFit="1" customWidth="1"/>
    <col min="13806" max="13806" width="8" style="1" bestFit="1" customWidth="1"/>
    <col min="13807" max="13807" width="7" style="1" bestFit="1" customWidth="1"/>
    <col min="13808" max="13808" width="7.42578125" style="1" bestFit="1" customWidth="1"/>
    <col min="13809" max="13809" width="8" style="1" bestFit="1" customWidth="1"/>
    <col min="13810" max="13810" width="7" style="1" bestFit="1" customWidth="1"/>
    <col min="13811" max="13811" width="7.42578125" style="1" bestFit="1" customWidth="1"/>
    <col min="13812" max="13812" width="8" style="1" bestFit="1" customWidth="1"/>
    <col min="13813" max="13813" width="7" style="1" bestFit="1" customWidth="1"/>
    <col min="13814" max="13814" width="7.42578125" style="1" bestFit="1" customWidth="1"/>
    <col min="13815" max="13815" width="8" style="1" bestFit="1" customWidth="1"/>
    <col min="13816" max="13816" width="7" style="1" bestFit="1" customWidth="1"/>
    <col min="13817" max="13817" width="7.42578125" style="1" bestFit="1" customWidth="1"/>
    <col min="13818" max="13818" width="8" style="1" bestFit="1" customWidth="1"/>
    <col min="13819" max="13819" width="7" style="1" bestFit="1" customWidth="1"/>
    <col min="13820" max="14053" width="11.42578125" style="1"/>
    <col min="14054" max="14054" width="12.85546875" style="1" bestFit="1" customWidth="1"/>
    <col min="14055" max="14055" width="7.42578125" style="1" bestFit="1" customWidth="1"/>
    <col min="14056" max="14056" width="8" style="1" bestFit="1" customWidth="1"/>
    <col min="14057" max="14057" width="7" style="1" bestFit="1" customWidth="1"/>
    <col min="14058" max="14058" width="7.42578125" style="1" bestFit="1" customWidth="1"/>
    <col min="14059" max="14059" width="8" style="1" bestFit="1" customWidth="1"/>
    <col min="14060" max="14060" width="7" style="1" bestFit="1" customWidth="1"/>
    <col min="14061" max="14061" width="7.42578125" style="1" bestFit="1" customWidth="1"/>
    <col min="14062" max="14062" width="8" style="1" bestFit="1" customWidth="1"/>
    <col min="14063" max="14063" width="7" style="1" bestFit="1" customWidth="1"/>
    <col min="14064" max="14064" width="7.42578125" style="1" bestFit="1" customWidth="1"/>
    <col min="14065" max="14065" width="8" style="1" bestFit="1" customWidth="1"/>
    <col min="14066" max="14066" width="7" style="1" bestFit="1" customWidth="1"/>
    <col min="14067" max="14067" width="7.42578125" style="1" bestFit="1" customWidth="1"/>
    <col min="14068" max="14068" width="8" style="1" bestFit="1" customWidth="1"/>
    <col min="14069" max="14069" width="7" style="1" bestFit="1" customWidth="1"/>
    <col min="14070" max="14070" width="7.42578125" style="1" bestFit="1" customWidth="1"/>
    <col min="14071" max="14071" width="8" style="1" bestFit="1" customWidth="1"/>
    <col min="14072" max="14072" width="7" style="1" bestFit="1" customWidth="1"/>
    <col min="14073" max="14073" width="7.42578125" style="1" bestFit="1" customWidth="1"/>
    <col min="14074" max="14074" width="8" style="1" bestFit="1" customWidth="1"/>
    <col min="14075" max="14075" width="7" style="1" bestFit="1" customWidth="1"/>
    <col min="14076" max="14309" width="11.42578125" style="1"/>
    <col min="14310" max="14310" width="12.85546875" style="1" bestFit="1" customWidth="1"/>
    <col min="14311" max="14311" width="7.42578125" style="1" bestFit="1" customWidth="1"/>
    <col min="14312" max="14312" width="8" style="1" bestFit="1" customWidth="1"/>
    <col min="14313" max="14313" width="7" style="1" bestFit="1" customWidth="1"/>
    <col min="14314" max="14314" width="7.42578125" style="1" bestFit="1" customWidth="1"/>
    <col min="14315" max="14315" width="8" style="1" bestFit="1" customWidth="1"/>
    <col min="14316" max="14316" width="7" style="1" bestFit="1" customWidth="1"/>
    <col min="14317" max="14317" width="7.42578125" style="1" bestFit="1" customWidth="1"/>
    <col min="14318" max="14318" width="8" style="1" bestFit="1" customWidth="1"/>
    <col min="14319" max="14319" width="7" style="1" bestFit="1" customWidth="1"/>
    <col min="14320" max="14320" width="7.42578125" style="1" bestFit="1" customWidth="1"/>
    <col min="14321" max="14321" width="8" style="1" bestFit="1" customWidth="1"/>
    <col min="14322" max="14322" width="7" style="1" bestFit="1" customWidth="1"/>
    <col min="14323" max="14323" width="7.42578125" style="1" bestFit="1" customWidth="1"/>
    <col min="14324" max="14324" width="8" style="1" bestFit="1" customWidth="1"/>
    <col min="14325" max="14325" width="7" style="1" bestFit="1" customWidth="1"/>
    <col min="14326" max="14326" width="7.42578125" style="1" bestFit="1" customWidth="1"/>
    <col min="14327" max="14327" width="8" style="1" bestFit="1" customWidth="1"/>
    <col min="14328" max="14328" width="7" style="1" bestFit="1" customWidth="1"/>
    <col min="14329" max="14329" width="7.42578125" style="1" bestFit="1" customWidth="1"/>
    <col min="14330" max="14330" width="8" style="1" bestFit="1" customWidth="1"/>
    <col min="14331" max="14331" width="7" style="1" bestFit="1" customWidth="1"/>
    <col min="14332" max="14565" width="11.42578125" style="1"/>
    <col min="14566" max="14566" width="12.85546875" style="1" bestFit="1" customWidth="1"/>
    <col min="14567" max="14567" width="7.42578125" style="1" bestFit="1" customWidth="1"/>
    <col min="14568" max="14568" width="8" style="1" bestFit="1" customWidth="1"/>
    <col min="14569" max="14569" width="7" style="1" bestFit="1" customWidth="1"/>
    <col min="14570" max="14570" width="7.42578125" style="1" bestFit="1" customWidth="1"/>
    <col min="14571" max="14571" width="8" style="1" bestFit="1" customWidth="1"/>
    <col min="14572" max="14572" width="7" style="1" bestFit="1" customWidth="1"/>
    <col min="14573" max="14573" width="7.42578125" style="1" bestFit="1" customWidth="1"/>
    <col min="14574" max="14574" width="8" style="1" bestFit="1" customWidth="1"/>
    <col min="14575" max="14575" width="7" style="1" bestFit="1" customWidth="1"/>
    <col min="14576" max="14576" width="7.42578125" style="1" bestFit="1" customWidth="1"/>
    <col min="14577" max="14577" width="8" style="1" bestFit="1" customWidth="1"/>
    <col min="14578" max="14578" width="7" style="1" bestFit="1" customWidth="1"/>
    <col min="14579" max="14579" width="7.42578125" style="1" bestFit="1" customWidth="1"/>
    <col min="14580" max="14580" width="8" style="1" bestFit="1" customWidth="1"/>
    <col min="14581" max="14581" width="7" style="1" bestFit="1" customWidth="1"/>
    <col min="14582" max="14582" width="7.42578125" style="1" bestFit="1" customWidth="1"/>
    <col min="14583" max="14583" width="8" style="1" bestFit="1" customWidth="1"/>
    <col min="14584" max="14584" width="7" style="1" bestFit="1" customWidth="1"/>
    <col min="14585" max="14585" width="7.42578125" style="1" bestFit="1" customWidth="1"/>
    <col min="14586" max="14586" width="8" style="1" bestFit="1" customWidth="1"/>
    <col min="14587" max="14587" width="7" style="1" bestFit="1" customWidth="1"/>
    <col min="14588" max="14821" width="11.42578125" style="1"/>
    <col min="14822" max="14822" width="12.85546875" style="1" bestFit="1" customWidth="1"/>
    <col min="14823" max="14823" width="7.42578125" style="1" bestFit="1" customWidth="1"/>
    <col min="14824" max="14824" width="8" style="1" bestFit="1" customWidth="1"/>
    <col min="14825" max="14825" width="7" style="1" bestFit="1" customWidth="1"/>
    <col min="14826" max="14826" width="7.42578125" style="1" bestFit="1" customWidth="1"/>
    <col min="14827" max="14827" width="8" style="1" bestFit="1" customWidth="1"/>
    <col min="14828" max="14828" width="7" style="1" bestFit="1" customWidth="1"/>
    <col min="14829" max="14829" width="7.42578125" style="1" bestFit="1" customWidth="1"/>
    <col min="14830" max="14830" width="8" style="1" bestFit="1" customWidth="1"/>
    <col min="14831" max="14831" width="7" style="1" bestFit="1" customWidth="1"/>
    <col min="14832" max="14832" width="7.42578125" style="1" bestFit="1" customWidth="1"/>
    <col min="14833" max="14833" width="8" style="1" bestFit="1" customWidth="1"/>
    <col min="14834" max="14834" width="7" style="1" bestFit="1" customWidth="1"/>
    <col min="14835" max="14835" width="7.42578125" style="1" bestFit="1" customWidth="1"/>
    <col min="14836" max="14836" width="8" style="1" bestFit="1" customWidth="1"/>
    <col min="14837" max="14837" width="7" style="1" bestFit="1" customWidth="1"/>
    <col min="14838" max="14838" width="7.42578125" style="1" bestFit="1" customWidth="1"/>
    <col min="14839" max="14839" width="8" style="1" bestFit="1" customWidth="1"/>
    <col min="14840" max="14840" width="7" style="1" bestFit="1" customWidth="1"/>
    <col min="14841" max="14841" width="7.42578125" style="1" bestFit="1" customWidth="1"/>
    <col min="14842" max="14842" width="8" style="1" bestFit="1" customWidth="1"/>
    <col min="14843" max="14843" width="7" style="1" bestFit="1" customWidth="1"/>
    <col min="14844" max="15077" width="11.42578125" style="1"/>
    <col min="15078" max="15078" width="12.85546875" style="1" bestFit="1" customWidth="1"/>
    <col min="15079" max="15079" width="7.42578125" style="1" bestFit="1" customWidth="1"/>
    <col min="15080" max="15080" width="8" style="1" bestFit="1" customWidth="1"/>
    <col min="15081" max="15081" width="7" style="1" bestFit="1" customWidth="1"/>
    <col min="15082" max="15082" width="7.42578125" style="1" bestFit="1" customWidth="1"/>
    <col min="15083" max="15083" width="8" style="1" bestFit="1" customWidth="1"/>
    <col min="15084" max="15084" width="7" style="1" bestFit="1" customWidth="1"/>
    <col min="15085" max="15085" width="7.42578125" style="1" bestFit="1" customWidth="1"/>
    <col min="15086" max="15086" width="8" style="1" bestFit="1" customWidth="1"/>
    <col min="15087" max="15087" width="7" style="1" bestFit="1" customWidth="1"/>
    <col min="15088" max="15088" width="7.42578125" style="1" bestFit="1" customWidth="1"/>
    <col min="15089" max="15089" width="8" style="1" bestFit="1" customWidth="1"/>
    <col min="15090" max="15090" width="7" style="1" bestFit="1" customWidth="1"/>
    <col min="15091" max="15091" width="7.42578125" style="1" bestFit="1" customWidth="1"/>
    <col min="15092" max="15092" width="8" style="1" bestFit="1" customWidth="1"/>
    <col min="15093" max="15093" width="7" style="1" bestFit="1" customWidth="1"/>
    <col min="15094" max="15094" width="7.42578125" style="1" bestFit="1" customWidth="1"/>
    <col min="15095" max="15095" width="8" style="1" bestFit="1" customWidth="1"/>
    <col min="15096" max="15096" width="7" style="1" bestFit="1" customWidth="1"/>
    <col min="15097" max="15097" width="7.42578125" style="1" bestFit="1" customWidth="1"/>
    <col min="15098" max="15098" width="8" style="1" bestFit="1" customWidth="1"/>
    <col min="15099" max="15099" width="7" style="1" bestFit="1" customWidth="1"/>
    <col min="15100" max="15333" width="11.42578125" style="1"/>
    <col min="15334" max="15334" width="12.85546875" style="1" bestFit="1" customWidth="1"/>
    <col min="15335" max="15335" width="7.42578125" style="1" bestFit="1" customWidth="1"/>
    <col min="15336" max="15336" width="8" style="1" bestFit="1" customWidth="1"/>
    <col min="15337" max="15337" width="7" style="1" bestFit="1" customWidth="1"/>
    <col min="15338" max="15338" width="7.42578125" style="1" bestFit="1" customWidth="1"/>
    <col min="15339" max="15339" width="8" style="1" bestFit="1" customWidth="1"/>
    <col min="15340" max="15340" width="7" style="1" bestFit="1" customWidth="1"/>
    <col min="15341" max="15341" width="7.42578125" style="1" bestFit="1" customWidth="1"/>
    <col min="15342" max="15342" width="8" style="1" bestFit="1" customWidth="1"/>
    <col min="15343" max="15343" width="7" style="1" bestFit="1" customWidth="1"/>
    <col min="15344" max="15344" width="7.42578125" style="1" bestFit="1" customWidth="1"/>
    <col min="15345" max="15345" width="8" style="1" bestFit="1" customWidth="1"/>
    <col min="15346" max="15346" width="7" style="1" bestFit="1" customWidth="1"/>
    <col min="15347" max="15347" width="7.42578125" style="1" bestFit="1" customWidth="1"/>
    <col min="15348" max="15348" width="8" style="1" bestFit="1" customWidth="1"/>
    <col min="15349" max="15349" width="7" style="1" bestFit="1" customWidth="1"/>
    <col min="15350" max="15350" width="7.42578125" style="1" bestFit="1" customWidth="1"/>
    <col min="15351" max="15351" width="8" style="1" bestFit="1" customWidth="1"/>
    <col min="15352" max="15352" width="7" style="1" bestFit="1" customWidth="1"/>
    <col min="15353" max="15353" width="7.42578125" style="1" bestFit="1" customWidth="1"/>
    <col min="15354" max="15354" width="8" style="1" bestFit="1" customWidth="1"/>
    <col min="15355" max="15355" width="7" style="1" bestFit="1" customWidth="1"/>
    <col min="15356" max="15589" width="11.42578125" style="1"/>
    <col min="15590" max="15590" width="12.85546875" style="1" bestFit="1" customWidth="1"/>
    <col min="15591" max="15591" width="7.42578125" style="1" bestFit="1" customWidth="1"/>
    <col min="15592" max="15592" width="8" style="1" bestFit="1" customWidth="1"/>
    <col min="15593" max="15593" width="7" style="1" bestFit="1" customWidth="1"/>
    <col min="15594" max="15594" width="7.42578125" style="1" bestFit="1" customWidth="1"/>
    <col min="15595" max="15595" width="8" style="1" bestFit="1" customWidth="1"/>
    <col min="15596" max="15596" width="7" style="1" bestFit="1" customWidth="1"/>
    <col min="15597" max="15597" width="7.42578125" style="1" bestFit="1" customWidth="1"/>
    <col min="15598" max="15598" width="8" style="1" bestFit="1" customWidth="1"/>
    <col min="15599" max="15599" width="7" style="1" bestFit="1" customWidth="1"/>
    <col min="15600" max="15600" width="7.42578125" style="1" bestFit="1" customWidth="1"/>
    <col min="15601" max="15601" width="8" style="1" bestFit="1" customWidth="1"/>
    <col min="15602" max="15602" width="7" style="1" bestFit="1" customWidth="1"/>
    <col min="15603" max="15603" width="7.42578125" style="1" bestFit="1" customWidth="1"/>
    <col min="15604" max="15604" width="8" style="1" bestFit="1" customWidth="1"/>
    <col min="15605" max="15605" width="7" style="1" bestFit="1" customWidth="1"/>
    <col min="15606" max="15606" width="7.42578125" style="1" bestFit="1" customWidth="1"/>
    <col min="15607" max="15607" width="8" style="1" bestFit="1" customWidth="1"/>
    <col min="15608" max="15608" width="7" style="1" bestFit="1" customWidth="1"/>
    <col min="15609" max="15609" width="7.42578125" style="1" bestFit="1" customWidth="1"/>
    <col min="15610" max="15610" width="8" style="1" bestFit="1" customWidth="1"/>
    <col min="15611" max="15611" width="7" style="1" bestFit="1" customWidth="1"/>
    <col min="15612" max="15845" width="11.42578125" style="1"/>
    <col min="15846" max="15846" width="12.85546875" style="1" bestFit="1" customWidth="1"/>
    <col min="15847" max="15847" width="7.42578125" style="1" bestFit="1" customWidth="1"/>
    <col min="15848" max="15848" width="8" style="1" bestFit="1" customWidth="1"/>
    <col min="15849" max="15849" width="7" style="1" bestFit="1" customWidth="1"/>
    <col min="15850" max="15850" width="7.42578125" style="1" bestFit="1" customWidth="1"/>
    <col min="15851" max="15851" width="8" style="1" bestFit="1" customWidth="1"/>
    <col min="15852" max="15852" width="7" style="1" bestFit="1" customWidth="1"/>
    <col min="15853" max="15853" width="7.42578125" style="1" bestFit="1" customWidth="1"/>
    <col min="15854" max="15854" width="8" style="1" bestFit="1" customWidth="1"/>
    <col min="15855" max="15855" width="7" style="1" bestFit="1" customWidth="1"/>
    <col min="15856" max="15856" width="7.42578125" style="1" bestFit="1" customWidth="1"/>
    <col min="15857" max="15857" width="8" style="1" bestFit="1" customWidth="1"/>
    <col min="15858" max="15858" width="7" style="1" bestFit="1" customWidth="1"/>
    <col min="15859" max="15859" width="7.42578125" style="1" bestFit="1" customWidth="1"/>
    <col min="15860" max="15860" width="8" style="1" bestFit="1" customWidth="1"/>
    <col min="15861" max="15861" width="7" style="1" bestFit="1" customWidth="1"/>
    <col min="15862" max="15862" width="7.42578125" style="1" bestFit="1" customWidth="1"/>
    <col min="15863" max="15863" width="8" style="1" bestFit="1" customWidth="1"/>
    <col min="15864" max="15864" width="7" style="1" bestFit="1" customWidth="1"/>
    <col min="15865" max="15865" width="7.42578125" style="1" bestFit="1" customWidth="1"/>
    <col min="15866" max="15866" width="8" style="1" bestFit="1" customWidth="1"/>
    <col min="15867" max="15867" width="7" style="1" bestFit="1" customWidth="1"/>
    <col min="15868" max="16101" width="11.42578125" style="1"/>
    <col min="16102" max="16102" width="12.85546875" style="1" bestFit="1" customWidth="1"/>
    <col min="16103" max="16103" width="7.42578125" style="1" bestFit="1" customWidth="1"/>
    <col min="16104" max="16104" width="8" style="1" bestFit="1" customWidth="1"/>
    <col min="16105" max="16105" width="7" style="1" bestFit="1" customWidth="1"/>
    <col min="16106" max="16106" width="7.42578125" style="1" bestFit="1" customWidth="1"/>
    <col min="16107" max="16107" width="8" style="1" bestFit="1" customWidth="1"/>
    <col min="16108" max="16108" width="7" style="1" bestFit="1" customWidth="1"/>
    <col min="16109" max="16109" width="7.42578125" style="1" bestFit="1" customWidth="1"/>
    <col min="16110" max="16110" width="8" style="1" bestFit="1" customWidth="1"/>
    <col min="16111" max="16111" width="7" style="1" bestFit="1" customWidth="1"/>
    <col min="16112" max="16112" width="7.42578125" style="1" bestFit="1" customWidth="1"/>
    <col min="16113" max="16113" width="8" style="1" bestFit="1" customWidth="1"/>
    <col min="16114" max="16114" width="7" style="1" bestFit="1" customWidth="1"/>
    <col min="16115" max="16115" width="7.42578125" style="1" bestFit="1" customWidth="1"/>
    <col min="16116" max="16116" width="8" style="1" bestFit="1" customWidth="1"/>
    <col min="16117" max="16117" width="7" style="1" bestFit="1" customWidth="1"/>
    <col min="16118" max="16118" width="7.42578125" style="1" bestFit="1" customWidth="1"/>
    <col min="16119" max="16119" width="8" style="1" bestFit="1" customWidth="1"/>
    <col min="16120" max="16120" width="7" style="1" bestFit="1" customWidth="1"/>
    <col min="16121" max="16121" width="7.42578125" style="1" bestFit="1" customWidth="1"/>
    <col min="16122" max="16122" width="8" style="1" bestFit="1" customWidth="1"/>
    <col min="16123" max="16123" width="7" style="1" bestFit="1" customWidth="1"/>
    <col min="16124" max="16384" width="11.42578125" style="1"/>
  </cols>
  <sheetData>
    <row r="1" spans="1:22" ht="15.75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6"/>
    </row>
    <row r="2" spans="1:22" x14ac:dyDescent="0.2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9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</row>
    <row r="3" spans="1:22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x14ac:dyDescent="0.2">
      <c r="A4" s="30" t="s">
        <v>2</v>
      </c>
      <c r="B4" s="31"/>
      <c r="C4" s="32"/>
      <c r="D4" s="2"/>
      <c r="E4" s="2"/>
      <c r="F4" s="30"/>
      <c r="G4" s="31"/>
      <c r="H4" s="31"/>
      <c r="I4" s="31"/>
      <c r="J4" s="31"/>
      <c r="K4" s="31"/>
      <c r="L4" s="31"/>
      <c r="M4" s="31"/>
      <c r="N4" s="32"/>
      <c r="O4" s="2"/>
      <c r="P4" s="2"/>
      <c r="Q4" s="2"/>
      <c r="R4" s="2"/>
      <c r="S4" s="2"/>
      <c r="T4" s="2"/>
      <c r="U4" s="2"/>
      <c r="V4" s="2"/>
    </row>
    <row r="5" spans="1:22" x14ac:dyDescent="0.2">
      <c r="A5" s="4"/>
      <c r="B5" s="4"/>
      <c r="C5" s="4"/>
      <c r="D5" s="4"/>
      <c r="E5" s="4"/>
      <c r="F5" s="33" t="s">
        <v>3</v>
      </c>
      <c r="G5" s="34"/>
      <c r="H5" s="34"/>
      <c r="I5" s="34"/>
      <c r="J5" s="34"/>
      <c r="K5" s="34"/>
      <c r="L5" s="34"/>
      <c r="M5" s="35"/>
      <c r="N5" s="4"/>
      <c r="O5" s="4"/>
      <c r="P5" s="4"/>
      <c r="Q5" s="4"/>
      <c r="R5" s="4"/>
      <c r="S5" s="4"/>
      <c r="T5" s="4"/>
      <c r="U5" s="4"/>
      <c r="V5" s="4"/>
    </row>
    <row r="6" spans="1:22" x14ac:dyDescent="0.2">
      <c r="A6" s="21" t="s">
        <v>4</v>
      </c>
      <c r="B6" s="22"/>
      <c r="C6" s="22"/>
      <c r="D6" s="22"/>
      <c r="E6" s="22"/>
      <c r="F6" s="22"/>
      <c r="G6" s="22"/>
      <c r="H6" s="22"/>
      <c r="I6" s="22"/>
      <c r="J6" s="22"/>
      <c r="K6" s="23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25.5" x14ac:dyDescent="0.2">
      <c r="A8" s="5" t="s">
        <v>5</v>
      </c>
      <c r="B8" s="37" t="s">
        <v>6</v>
      </c>
      <c r="C8" s="38"/>
      <c r="D8" s="4"/>
      <c r="E8" s="37" t="s">
        <v>7</v>
      </c>
      <c r="F8" s="38"/>
      <c r="G8" s="4"/>
      <c r="H8" s="37" t="s">
        <v>8</v>
      </c>
      <c r="I8" s="38"/>
      <c r="J8" s="4"/>
      <c r="K8" s="37" t="s">
        <v>9</v>
      </c>
      <c r="L8" s="38"/>
      <c r="M8" s="4"/>
      <c r="N8" s="37" t="s">
        <v>10</v>
      </c>
      <c r="O8" s="38"/>
      <c r="P8" s="4"/>
      <c r="Q8" s="37" t="s">
        <v>11</v>
      </c>
      <c r="R8" s="38"/>
      <c r="S8" s="4"/>
      <c r="T8" s="37" t="s">
        <v>12</v>
      </c>
      <c r="U8" s="38"/>
      <c r="V8" s="4"/>
    </row>
    <row r="9" spans="1:22" x14ac:dyDescent="0.2">
      <c r="A9" s="6" t="s">
        <v>13</v>
      </c>
      <c r="B9" s="4"/>
      <c r="C9" s="6" t="s">
        <v>14</v>
      </c>
      <c r="D9" s="4"/>
      <c r="E9" s="4"/>
      <c r="F9" s="5">
        <v>4.0999999999999996</v>
      </c>
      <c r="G9" s="6" t="s">
        <v>15</v>
      </c>
      <c r="H9" s="4"/>
      <c r="I9" s="5">
        <v>5.2</v>
      </c>
      <c r="J9" s="6" t="s">
        <v>15</v>
      </c>
      <c r="K9" s="4"/>
      <c r="L9" s="5">
        <v>6.3</v>
      </c>
      <c r="M9" s="6" t="s">
        <v>15</v>
      </c>
      <c r="N9" s="4"/>
      <c r="O9" s="5">
        <v>8.1</v>
      </c>
      <c r="P9" s="6" t="s">
        <v>15</v>
      </c>
      <c r="Q9" s="4"/>
      <c r="R9" s="5">
        <v>10.199999999999999</v>
      </c>
      <c r="S9" s="6" t="s">
        <v>15</v>
      </c>
      <c r="T9" s="4"/>
      <c r="U9" s="5">
        <v>12.5</v>
      </c>
      <c r="V9" s="6" t="s">
        <v>15</v>
      </c>
    </row>
    <row r="10" spans="1:22" x14ac:dyDescent="0.2">
      <c r="A10" s="6" t="s">
        <v>16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x14ac:dyDescent="0.2">
      <c r="A11" s="6" t="s">
        <v>13</v>
      </c>
      <c r="B11" s="4"/>
      <c r="C11" s="5">
        <v>4.0999999999999996</v>
      </c>
      <c r="D11" s="6" t="s">
        <v>15</v>
      </c>
      <c r="E11" s="4"/>
      <c r="F11" s="5">
        <v>5.2</v>
      </c>
      <c r="G11" s="6" t="s">
        <v>15</v>
      </c>
      <c r="H11" s="4"/>
      <c r="I11" s="5">
        <v>6.3</v>
      </c>
      <c r="J11" s="6" t="s">
        <v>15</v>
      </c>
      <c r="K11" s="4"/>
      <c r="L11" s="5">
        <v>8.1</v>
      </c>
      <c r="M11" s="6" t="s">
        <v>15</v>
      </c>
      <c r="N11" s="4"/>
      <c r="O11" s="5">
        <v>10.199999999999999</v>
      </c>
      <c r="P11" s="6" t="s">
        <v>15</v>
      </c>
      <c r="Q11" s="4"/>
      <c r="R11" s="5">
        <v>12.5</v>
      </c>
      <c r="S11" s="6" t="s">
        <v>15</v>
      </c>
      <c r="T11" s="4"/>
      <c r="U11" s="5">
        <v>16</v>
      </c>
      <c r="V11" s="6" t="s">
        <v>15</v>
      </c>
    </row>
    <row r="12" spans="1:22" x14ac:dyDescent="0.2">
      <c r="A12" s="6" t="s">
        <v>17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x14ac:dyDescent="0.2">
      <c r="A14" s="5" t="s">
        <v>18</v>
      </c>
      <c r="B14" s="37" t="s">
        <v>6</v>
      </c>
      <c r="C14" s="38"/>
      <c r="D14" s="4"/>
      <c r="E14" s="37" t="s">
        <v>7</v>
      </c>
      <c r="F14" s="38"/>
      <c r="G14" s="4"/>
      <c r="H14" s="37" t="s">
        <v>8</v>
      </c>
      <c r="I14" s="38"/>
      <c r="J14" s="4"/>
      <c r="K14" s="37" t="s">
        <v>9</v>
      </c>
      <c r="L14" s="38"/>
      <c r="M14" s="4"/>
      <c r="N14" s="37" t="s">
        <v>10</v>
      </c>
      <c r="O14" s="38"/>
      <c r="P14" s="4"/>
      <c r="Q14" s="37" t="s">
        <v>36</v>
      </c>
      <c r="R14" s="38"/>
      <c r="S14" s="4"/>
      <c r="T14" s="37" t="s">
        <v>12</v>
      </c>
      <c r="U14" s="38"/>
      <c r="V14" s="4"/>
    </row>
    <row r="15" spans="1:22" ht="25.5" x14ac:dyDescent="0.2">
      <c r="A15" s="5" t="s">
        <v>19</v>
      </c>
      <c r="B15" s="7" t="s">
        <v>20</v>
      </c>
      <c r="C15" s="7" t="s">
        <v>21</v>
      </c>
      <c r="D15" s="7" t="s">
        <v>22</v>
      </c>
      <c r="E15" s="7" t="s">
        <v>20</v>
      </c>
      <c r="F15" s="7" t="s">
        <v>21</v>
      </c>
      <c r="G15" s="7" t="s">
        <v>22</v>
      </c>
      <c r="H15" s="7" t="s">
        <v>20</v>
      </c>
      <c r="I15" s="7" t="s">
        <v>21</v>
      </c>
      <c r="J15" s="7" t="s">
        <v>22</v>
      </c>
      <c r="K15" s="7" t="s">
        <v>20</v>
      </c>
      <c r="L15" s="7" t="s">
        <v>21</v>
      </c>
      <c r="M15" s="7" t="s">
        <v>22</v>
      </c>
      <c r="N15" s="7" t="s">
        <v>20</v>
      </c>
      <c r="O15" s="7" t="s">
        <v>21</v>
      </c>
      <c r="P15" s="7" t="s">
        <v>22</v>
      </c>
      <c r="Q15" s="7" t="s">
        <v>20</v>
      </c>
      <c r="R15" s="7" t="s">
        <v>21</v>
      </c>
      <c r="S15" s="7" t="s">
        <v>22</v>
      </c>
      <c r="T15" s="7" t="s">
        <v>20</v>
      </c>
      <c r="U15" s="7" t="s">
        <v>21</v>
      </c>
      <c r="V15" s="7" t="s">
        <v>22</v>
      </c>
    </row>
    <row r="16" spans="1:22" x14ac:dyDescent="0.2">
      <c r="A16" s="4"/>
      <c r="B16" s="7" t="s">
        <v>23</v>
      </c>
      <c r="C16" s="7" t="s">
        <v>24</v>
      </c>
      <c r="D16" s="4"/>
      <c r="E16" s="7" t="s">
        <v>23</v>
      </c>
      <c r="F16" s="7" t="s">
        <v>24</v>
      </c>
      <c r="G16" s="4"/>
      <c r="H16" s="7" t="s">
        <v>23</v>
      </c>
      <c r="I16" s="7" t="s">
        <v>24</v>
      </c>
      <c r="J16" s="4"/>
      <c r="K16" s="7" t="s">
        <v>23</v>
      </c>
      <c r="L16" s="7" t="s">
        <v>24</v>
      </c>
      <c r="M16" s="4"/>
      <c r="N16" s="7" t="s">
        <v>23</v>
      </c>
      <c r="O16" s="7" t="s">
        <v>24</v>
      </c>
      <c r="P16" s="4"/>
      <c r="Q16" s="7" t="s">
        <v>23</v>
      </c>
      <c r="R16" s="7" t="s">
        <v>24</v>
      </c>
      <c r="S16" s="4"/>
      <c r="T16" s="7" t="s">
        <v>23</v>
      </c>
      <c r="U16" s="7" t="s">
        <v>24</v>
      </c>
      <c r="V16" s="4"/>
    </row>
    <row r="17" spans="1:22" ht="25.5" x14ac:dyDescent="0.2">
      <c r="A17" s="5" t="s">
        <v>25</v>
      </c>
      <c r="B17" s="7" t="s">
        <v>25</v>
      </c>
      <c r="C17" s="7" t="s">
        <v>25</v>
      </c>
      <c r="D17" s="7" t="s">
        <v>26</v>
      </c>
      <c r="E17" s="7" t="s">
        <v>25</v>
      </c>
      <c r="F17" s="7" t="s">
        <v>25</v>
      </c>
      <c r="G17" s="7" t="s">
        <v>26</v>
      </c>
      <c r="H17" s="7" t="s">
        <v>25</v>
      </c>
      <c r="I17" s="7" t="s">
        <v>25</v>
      </c>
      <c r="J17" s="7" t="s">
        <v>26</v>
      </c>
      <c r="K17" s="7" t="s">
        <v>25</v>
      </c>
      <c r="L17" s="7" t="s">
        <v>25</v>
      </c>
      <c r="M17" s="7" t="s">
        <v>26</v>
      </c>
      <c r="N17" s="7" t="s">
        <v>25</v>
      </c>
      <c r="O17" s="7" t="s">
        <v>25</v>
      </c>
      <c r="P17" s="7" t="s">
        <v>26</v>
      </c>
      <c r="Q17" s="7" t="s">
        <v>25</v>
      </c>
      <c r="R17" s="7" t="s">
        <v>25</v>
      </c>
      <c r="S17" s="7" t="s">
        <v>26</v>
      </c>
      <c r="T17" s="7" t="s">
        <v>25</v>
      </c>
      <c r="U17" s="7" t="s">
        <v>25</v>
      </c>
      <c r="V17" s="7" t="s">
        <v>26</v>
      </c>
    </row>
    <row r="18" spans="1:22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x14ac:dyDescent="0.2">
      <c r="A19" s="5">
        <v>20</v>
      </c>
      <c r="B19" s="8" t="s">
        <v>27</v>
      </c>
      <c r="C19" s="8" t="s">
        <v>27</v>
      </c>
      <c r="D19" s="8" t="s">
        <v>27</v>
      </c>
      <c r="E19" s="8" t="s">
        <v>27</v>
      </c>
      <c r="F19" s="8" t="s">
        <v>27</v>
      </c>
      <c r="G19" s="8" t="s">
        <v>27</v>
      </c>
      <c r="H19" s="8" t="s">
        <v>27</v>
      </c>
      <c r="I19" s="8" t="s">
        <v>27</v>
      </c>
      <c r="J19" s="8" t="s">
        <v>27</v>
      </c>
      <c r="K19" s="8" t="s">
        <v>27</v>
      </c>
      <c r="L19" s="8" t="s">
        <v>27</v>
      </c>
      <c r="M19" s="8" t="s">
        <v>27</v>
      </c>
      <c r="N19" s="8" t="s">
        <v>27</v>
      </c>
      <c r="O19" s="8" t="s">
        <v>27</v>
      </c>
      <c r="P19" s="8" t="s">
        <v>27</v>
      </c>
      <c r="Q19" s="7">
        <v>1.8</v>
      </c>
      <c r="R19" s="7">
        <v>16.399999999999999</v>
      </c>
      <c r="S19" s="7">
        <v>0.107</v>
      </c>
      <c r="T19" s="7">
        <v>1.9</v>
      </c>
      <c r="U19" s="7">
        <v>16.2</v>
      </c>
      <c r="V19" s="7">
        <v>0.112</v>
      </c>
    </row>
    <row r="20" spans="1:22" x14ac:dyDescent="0.2">
      <c r="A20" s="5">
        <v>25</v>
      </c>
      <c r="B20" s="8" t="s">
        <v>27</v>
      </c>
      <c r="C20" s="8" t="s">
        <v>27</v>
      </c>
      <c r="D20" s="8" t="s">
        <v>27</v>
      </c>
      <c r="E20" s="8" t="s">
        <v>27</v>
      </c>
      <c r="F20" s="8" t="s">
        <v>27</v>
      </c>
      <c r="G20" s="8" t="s">
        <v>27</v>
      </c>
      <c r="H20" s="7" t="s">
        <v>27</v>
      </c>
      <c r="I20" s="7" t="s">
        <v>27</v>
      </c>
      <c r="J20" s="7" t="s">
        <v>27</v>
      </c>
      <c r="K20" s="7" t="s">
        <v>27</v>
      </c>
      <c r="L20" s="7" t="s">
        <v>27</v>
      </c>
      <c r="M20" s="7" t="s">
        <v>27</v>
      </c>
      <c r="N20" s="7">
        <v>1.8</v>
      </c>
      <c r="O20" s="7">
        <v>21.4</v>
      </c>
      <c r="P20" s="7">
        <v>0.13700000000000001</v>
      </c>
      <c r="Q20" s="7">
        <v>1.9</v>
      </c>
      <c r="R20" s="7">
        <v>21.2</v>
      </c>
      <c r="S20" s="7">
        <v>0.14399999999999999</v>
      </c>
      <c r="T20" s="7">
        <v>2.2999999999999998</v>
      </c>
      <c r="U20" s="7">
        <v>20.399999999999999</v>
      </c>
      <c r="V20" s="7">
        <v>0.17100000000000001</v>
      </c>
    </row>
    <row r="21" spans="1:22" x14ac:dyDescent="0.2">
      <c r="A21" s="5">
        <v>32</v>
      </c>
      <c r="B21" s="8" t="s">
        <v>27</v>
      </c>
      <c r="C21" s="8" t="s">
        <v>27</v>
      </c>
      <c r="D21" s="8" t="s">
        <v>27</v>
      </c>
      <c r="E21" s="8" t="s">
        <v>27</v>
      </c>
      <c r="F21" s="8" t="s">
        <v>27</v>
      </c>
      <c r="G21" s="8" t="s">
        <v>27</v>
      </c>
      <c r="H21" s="7" t="s">
        <v>27</v>
      </c>
      <c r="I21" s="7" t="s">
        <v>27</v>
      </c>
      <c r="J21" s="7" t="s">
        <v>27</v>
      </c>
      <c r="K21" s="7" t="s">
        <v>27</v>
      </c>
      <c r="L21" s="7" t="s">
        <v>27</v>
      </c>
      <c r="M21" s="7" t="s">
        <v>27</v>
      </c>
      <c r="N21" s="7">
        <v>1.9</v>
      </c>
      <c r="O21" s="7">
        <v>28.2</v>
      </c>
      <c r="P21" s="7">
        <v>0.187</v>
      </c>
      <c r="Q21" s="7">
        <v>2.4</v>
      </c>
      <c r="R21" s="7">
        <v>27.2</v>
      </c>
      <c r="S21" s="7">
        <v>0.23200000000000001</v>
      </c>
      <c r="T21" s="7">
        <v>3</v>
      </c>
      <c r="U21" s="7">
        <v>26</v>
      </c>
      <c r="V21" s="7">
        <v>0.27200000000000002</v>
      </c>
    </row>
    <row r="22" spans="1:22" x14ac:dyDescent="0.2">
      <c r="A22" s="5">
        <v>40</v>
      </c>
      <c r="B22" s="8" t="s">
        <v>27</v>
      </c>
      <c r="C22" s="8" t="s">
        <v>27</v>
      </c>
      <c r="D22" s="8" t="s">
        <v>27</v>
      </c>
      <c r="E22" s="8" t="s">
        <v>27</v>
      </c>
      <c r="F22" s="8" t="s">
        <v>27</v>
      </c>
      <c r="G22" s="8" t="s">
        <v>27</v>
      </c>
      <c r="H22" s="7">
        <v>1.8</v>
      </c>
      <c r="I22" s="7">
        <v>36.4</v>
      </c>
      <c r="J22" s="7">
        <v>0.22700000000000001</v>
      </c>
      <c r="K22" s="7">
        <v>1.9</v>
      </c>
      <c r="L22" s="7">
        <v>36.200000000000003</v>
      </c>
      <c r="M22" s="7">
        <v>0.23899999999999999</v>
      </c>
      <c r="N22" s="7">
        <v>2.4</v>
      </c>
      <c r="O22" s="7">
        <v>35.200000000000003</v>
      </c>
      <c r="P22" s="7">
        <v>0.29499999999999998</v>
      </c>
      <c r="Q22" s="7">
        <v>3</v>
      </c>
      <c r="R22" s="7">
        <v>34</v>
      </c>
      <c r="S22" s="7">
        <v>0.35599999999999998</v>
      </c>
      <c r="T22" s="7">
        <v>3.7</v>
      </c>
      <c r="U22" s="7">
        <v>32.6</v>
      </c>
      <c r="V22" s="7">
        <v>0.43</v>
      </c>
    </row>
    <row r="23" spans="1:22" x14ac:dyDescent="0.2">
      <c r="A23" s="5">
        <v>50</v>
      </c>
      <c r="B23" s="8" t="s">
        <v>27</v>
      </c>
      <c r="C23" s="8" t="s">
        <v>27</v>
      </c>
      <c r="D23" s="8" t="s">
        <v>27</v>
      </c>
      <c r="E23" s="8" t="s">
        <v>27</v>
      </c>
      <c r="F23" s="8" t="s">
        <v>27</v>
      </c>
      <c r="G23" s="8" t="s">
        <v>27</v>
      </c>
      <c r="H23" s="7">
        <v>2</v>
      </c>
      <c r="I23" s="7">
        <v>46</v>
      </c>
      <c r="J23" s="7">
        <v>0.314</v>
      </c>
      <c r="K23" s="7">
        <v>2.4</v>
      </c>
      <c r="L23" s="7">
        <v>45.2</v>
      </c>
      <c r="M23" s="7">
        <v>0.374</v>
      </c>
      <c r="N23" s="7">
        <v>3</v>
      </c>
      <c r="O23" s="7">
        <v>44</v>
      </c>
      <c r="P23" s="7">
        <v>0.45300000000000001</v>
      </c>
      <c r="Q23" s="7">
        <v>3.8</v>
      </c>
      <c r="R23" s="7">
        <v>42.4</v>
      </c>
      <c r="S23" s="7">
        <v>0.54900000000000004</v>
      </c>
      <c r="T23" s="7">
        <v>4.5999999999999996</v>
      </c>
      <c r="U23" s="7">
        <v>40.799999999999997</v>
      </c>
      <c r="V23" s="7">
        <v>0.66600000000000004</v>
      </c>
    </row>
    <row r="24" spans="1:22" x14ac:dyDescent="0.2">
      <c r="A24" s="5">
        <v>63</v>
      </c>
      <c r="B24" s="8" t="s">
        <v>27</v>
      </c>
      <c r="C24" s="8" t="s">
        <v>27</v>
      </c>
      <c r="D24" s="8" t="s">
        <v>27</v>
      </c>
      <c r="E24" s="7">
        <v>2</v>
      </c>
      <c r="F24" s="7">
        <v>59</v>
      </c>
      <c r="G24" s="7">
        <v>0.39900000000000002</v>
      </c>
      <c r="H24" s="7">
        <v>2.5</v>
      </c>
      <c r="I24" s="7">
        <v>58</v>
      </c>
      <c r="J24" s="7">
        <v>0.5</v>
      </c>
      <c r="K24" s="7">
        <v>3</v>
      </c>
      <c r="L24" s="7">
        <v>57</v>
      </c>
      <c r="M24" s="7">
        <v>0.57999999999999996</v>
      </c>
      <c r="N24" s="7">
        <v>3.8</v>
      </c>
      <c r="O24" s="7">
        <v>55.4</v>
      </c>
      <c r="P24" s="7">
        <v>0.72099999999999997</v>
      </c>
      <c r="Q24" s="7">
        <v>4.7</v>
      </c>
      <c r="R24" s="7">
        <v>53.6</v>
      </c>
      <c r="S24" s="7">
        <v>0.873</v>
      </c>
      <c r="T24" s="7">
        <v>5.8</v>
      </c>
      <c r="U24" s="7">
        <v>51.4</v>
      </c>
      <c r="V24" s="7">
        <v>1.05</v>
      </c>
    </row>
    <row r="25" spans="1:22" x14ac:dyDescent="0.2">
      <c r="A25" s="5">
        <v>75</v>
      </c>
      <c r="B25" s="8" t="s">
        <v>27</v>
      </c>
      <c r="C25" s="8" t="s">
        <v>27</v>
      </c>
      <c r="D25" s="8" t="s">
        <v>27</v>
      </c>
      <c r="E25" s="7">
        <v>2.2999999999999998</v>
      </c>
      <c r="F25" s="7">
        <v>70.400000000000006</v>
      </c>
      <c r="G25" s="7">
        <v>0.55100000000000005</v>
      </c>
      <c r="H25" s="7">
        <v>2.9</v>
      </c>
      <c r="I25" s="7">
        <v>69.2</v>
      </c>
      <c r="J25" s="7">
        <v>0.6</v>
      </c>
      <c r="K25" s="7">
        <v>3.6</v>
      </c>
      <c r="L25" s="7">
        <v>67.8</v>
      </c>
      <c r="M25" s="7">
        <v>0.82799999999999996</v>
      </c>
      <c r="N25" s="7">
        <v>4.5</v>
      </c>
      <c r="O25" s="7">
        <v>66</v>
      </c>
      <c r="P25" s="7">
        <v>1.02</v>
      </c>
      <c r="Q25" s="7">
        <v>5.6</v>
      </c>
      <c r="R25" s="7">
        <v>63.8</v>
      </c>
      <c r="S25" s="7">
        <v>1.24</v>
      </c>
      <c r="T25" s="7">
        <v>6.8</v>
      </c>
      <c r="U25" s="7">
        <v>61.4</v>
      </c>
      <c r="V25" s="7">
        <v>1.47</v>
      </c>
    </row>
    <row r="26" spans="1:22" x14ac:dyDescent="0.2">
      <c r="A26" s="5">
        <v>90</v>
      </c>
      <c r="B26" s="8" t="s">
        <v>27</v>
      </c>
      <c r="C26" s="8" t="s">
        <v>27</v>
      </c>
      <c r="D26" s="8" t="s">
        <v>27</v>
      </c>
      <c r="E26" s="7">
        <v>2.8</v>
      </c>
      <c r="F26" s="7">
        <v>84.4</v>
      </c>
      <c r="G26" s="7">
        <v>0.79100000000000004</v>
      </c>
      <c r="H26" s="7">
        <v>3.5</v>
      </c>
      <c r="I26" s="7">
        <v>83</v>
      </c>
      <c r="J26" s="7">
        <v>0.9</v>
      </c>
      <c r="K26" s="7">
        <v>4.3</v>
      </c>
      <c r="L26" s="7">
        <v>81.400000000000006</v>
      </c>
      <c r="M26" s="7">
        <v>1.18</v>
      </c>
      <c r="N26" s="7">
        <v>5.4</v>
      </c>
      <c r="O26" s="7">
        <v>79.2</v>
      </c>
      <c r="P26" s="7">
        <v>1.46</v>
      </c>
      <c r="Q26" s="7">
        <v>6.7</v>
      </c>
      <c r="R26" s="7">
        <v>76.599999999999994</v>
      </c>
      <c r="S26" s="7">
        <v>1.77</v>
      </c>
      <c r="T26" s="7">
        <v>8.1999999999999993</v>
      </c>
      <c r="U26" s="7">
        <v>73.599999999999994</v>
      </c>
      <c r="V26" s="7">
        <v>2.12</v>
      </c>
    </row>
    <row r="27" spans="1:22" x14ac:dyDescent="0.2">
      <c r="A27" s="5">
        <v>110</v>
      </c>
      <c r="B27" s="8" t="s">
        <v>27</v>
      </c>
      <c r="C27" s="8" t="s">
        <v>27</v>
      </c>
      <c r="D27" s="8" t="s">
        <v>27</v>
      </c>
      <c r="E27" s="7">
        <v>3.4</v>
      </c>
      <c r="F27" s="7">
        <v>103.2</v>
      </c>
      <c r="G27" s="7">
        <v>1.17</v>
      </c>
      <c r="H27" s="7">
        <v>4.2</v>
      </c>
      <c r="I27" s="7">
        <v>101.6</v>
      </c>
      <c r="J27" s="7">
        <v>1.4</v>
      </c>
      <c r="K27" s="7">
        <v>5.3</v>
      </c>
      <c r="L27" s="7">
        <v>99.4</v>
      </c>
      <c r="M27" s="7">
        <v>1.77</v>
      </c>
      <c r="N27" s="7">
        <v>6.6</v>
      </c>
      <c r="O27" s="7">
        <v>96.8</v>
      </c>
      <c r="P27" s="7">
        <v>2.17</v>
      </c>
      <c r="Q27" s="7">
        <v>8.1</v>
      </c>
      <c r="R27" s="7">
        <v>93.8</v>
      </c>
      <c r="S27" s="7">
        <v>2.62</v>
      </c>
      <c r="T27" s="7">
        <v>10</v>
      </c>
      <c r="U27" s="7">
        <v>90</v>
      </c>
      <c r="V27" s="7">
        <v>3.14</v>
      </c>
    </row>
    <row r="28" spans="1:22" x14ac:dyDescent="0.2">
      <c r="A28" s="5">
        <v>125</v>
      </c>
      <c r="B28" s="8" t="s">
        <v>27</v>
      </c>
      <c r="C28" s="8" t="s">
        <v>27</v>
      </c>
      <c r="D28" s="8" t="s">
        <v>27</v>
      </c>
      <c r="E28" s="7">
        <v>3.9</v>
      </c>
      <c r="F28" s="7">
        <v>117.2</v>
      </c>
      <c r="G28" s="7">
        <v>1.51</v>
      </c>
      <c r="H28" s="7">
        <v>4.8</v>
      </c>
      <c r="I28" s="7">
        <v>115.4</v>
      </c>
      <c r="J28" s="7">
        <v>1.8</v>
      </c>
      <c r="K28" s="7">
        <v>6</v>
      </c>
      <c r="L28" s="7">
        <v>113</v>
      </c>
      <c r="M28" s="7">
        <v>2.27</v>
      </c>
      <c r="N28" s="7">
        <v>7.4</v>
      </c>
      <c r="O28" s="7">
        <v>110.2</v>
      </c>
      <c r="P28" s="7">
        <v>2.76</v>
      </c>
      <c r="Q28" s="7">
        <v>9.1999999999999993</v>
      </c>
      <c r="R28" s="7">
        <v>106.6</v>
      </c>
      <c r="S28" s="7">
        <v>3.37</v>
      </c>
      <c r="T28" s="7">
        <v>11.4</v>
      </c>
      <c r="U28" s="7">
        <v>102.2</v>
      </c>
      <c r="V28" s="7">
        <v>4.08</v>
      </c>
    </row>
    <row r="29" spans="1:22" x14ac:dyDescent="0.2">
      <c r="A29" s="5">
        <v>160</v>
      </c>
      <c r="B29" s="7">
        <v>4</v>
      </c>
      <c r="C29" s="7">
        <v>152</v>
      </c>
      <c r="D29" s="7">
        <v>2</v>
      </c>
      <c r="E29" s="7">
        <v>4.9000000000000004</v>
      </c>
      <c r="F29" s="7">
        <v>150.19999999999999</v>
      </c>
      <c r="G29" s="7">
        <v>2.42</v>
      </c>
      <c r="H29" s="7">
        <v>6.2</v>
      </c>
      <c r="I29" s="7">
        <v>147.6</v>
      </c>
      <c r="J29" s="7">
        <v>2.9</v>
      </c>
      <c r="K29" s="7">
        <v>7.7</v>
      </c>
      <c r="L29" s="7">
        <v>144.6</v>
      </c>
      <c r="M29" s="7">
        <v>3.72</v>
      </c>
      <c r="N29" s="7">
        <v>9.5</v>
      </c>
      <c r="O29" s="7">
        <v>141</v>
      </c>
      <c r="P29" s="7">
        <v>4.5199999999999996</v>
      </c>
      <c r="Q29" s="7">
        <v>11.8</v>
      </c>
      <c r="R29" s="7">
        <v>136.4</v>
      </c>
      <c r="S29" s="7">
        <v>5.5</v>
      </c>
      <c r="T29" s="7">
        <v>14.6</v>
      </c>
      <c r="U29" s="7">
        <v>130.80000000000001</v>
      </c>
      <c r="V29" s="7">
        <v>6.67</v>
      </c>
    </row>
    <row r="30" spans="1:22" x14ac:dyDescent="0.2">
      <c r="A30" s="5">
        <v>180</v>
      </c>
      <c r="B30" s="7">
        <v>4.4000000000000004</v>
      </c>
      <c r="C30" s="7">
        <v>171.2</v>
      </c>
      <c r="D30" s="7">
        <v>2.4900000000000002</v>
      </c>
      <c r="E30" s="7">
        <v>5.5</v>
      </c>
      <c r="F30" s="7">
        <v>169</v>
      </c>
      <c r="G30" s="7">
        <v>3.07</v>
      </c>
      <c r="H30" s="7">
        <v>6.9</v>
      </c>
      <c r="I30" s="7">
        <v>166.2</v>
      </c>
      <c r="J30" s="7">
        <v>3.7</v>
      </c>
      <c r="K30" s="7">
        <v>8.6</v>
      </c>
      <c r="L30" s="7">
        <v>162.80000000000001</v>
      </c>
      <c r="M30" s="7">
        <v>4.67</v>
      </c>
      <c r="N30" s="7">
        <v>10.7</v>
      </c>
      <c r="O30" s="7">
        <v>158.6</v>
      </c>
      <c r="P30" s="7">
        <v>5.71</v>
      </c>
      <c r="Q30" s="7">
        <v>13.3</v>
      </c>
      <c r="R30" s="7">
        <v>153.4</v>
      </c>
      <c r="S30" s="7">
        <v>6.98</v>
      </c>
      <c r="T30" s="7">
        <v>16.399999999999999</v>
      </c>
      <c r="U30" s="7">
        <v>147.19999999999999</v>
      </c>
      <c r="V30" s="7">
        <v>8.42</v>
      </c>
    </row>
    <row r="31" spans="1:22" x14ac:dyDescent="0.2">
      <c r="A31" s="5">
        <v>200</v>
      </c>
      <c r="B31" s="7">
        <v>4.9000000000000004</v>
      </c>
      <c r="C31" s="7">
        <v>190.2</v>
      </c>
      <c r="D31" s="7">
        <v>3.05</v>
      </c>
      <c r="E31" s="7">
        <v>6.2</v>
      </c>
      <c r="F31" s="7">
        <v>187.6</v>
      </c>
      <c r="G31" s="7">
        <v>3.84</v>
      </c>
      <c r="H31" s="7">
        <v>7.7</v>
      </c>
      <c r="I31" s="7">
        <v>184.6</v>
      </c>
      <c r="J31" s="7">
        <v>4.5999999999999996</v>
      </c>
      <c r="K31" s="7">
        <v>9.6</v>
      </c>
      <c r="L31" s="7">
        <v>180.8</v>
      </c>
      <c r="M31" s="7">
        <v>5.78</v>
      </c>
      <c r="N31" s="7">
        <v>11.9</v>
      </c>
      <c r="O31" s="7">
        <v>176.2</v>
      </c>
      <c r="P31" s="7">
        <v>7.05</v>
      </c>
      <c r="Q31" s="7">
        <v>14.7</v>
      </c>
      <c r="R31" s="7">
        <v>170.6</v>
      </c>
      <c r="S31" s="7">
        <v>8.56</v>
      </c>
      <c r="T31" s="7">
        <v>18.2</v>
      </c>
      <c r="U31" s="7">
        <v>163.6</v>
      </c>
      <c r="V31" s="7">
        <v>10.4</v>
      </c>
    </row>
    <row r="32" spans="1:22" x14ac:dyDescent="0.2">
      <c r="A32" s="5">
        <v>225</v>
      </c>
      <c r="B32" s="7">
        <v>5.5</v>
      </c>
      <c r="C32" s="7">
        <v>214</v>
      </c>
      <c r="D32" s="7">
        <v>3.86</v>
      </c>
      <c r="E32" s="7">
        <v>6.9</v>
      </c>
      <c r="F32" s="7">
        <v>211.2</v>
      </c>
      <c r="G32" s="7">
        <v>4.7699999999999996</v>
      </c>
      <c r="H32" s="7">
        <v>8.6</v>
      </c>
      <c r="I32" s="7">
        <v>207.8</v>
      </c>
      <c r="J32" s="7">
        <v>5.7</v>
      </c>
      <c r="K32" s="7">
        <v>10.8</v>
      </c>
      <c r="L32" s="7">
        <v>203.4</v>
      </c>
      <c r="M32" s="7">
        <v>7.3</v>
      </c>
      <c r="N32" s="7">
        <v>13.4</v>
      </c>
      <c r="O32" s="7">
        <v>198.2</v>
      </c>
      <c r="P32" s="7">
        <v>8.93</v>
      </c>
      <c r="Q32" s="7">
        <v>16.600000000000001</v>
      </c>
      <c r="R32" s="7">
        <v>191.8</v>
      </c>
      <c r="S32" s="7">
        <v>10.9</v>
      </c>
      <c r="T32" s="7">
        <v>20.5</v>
      </c>
      <c r="U32" s="7">
        <v>184</v>
      </c>
      <c r="V32" s="7">
        <v>13.1</v>
      </c>
    </row>
    <row r="33" spans="1:23" x14ac:dyDescent="0.2">
      <c r="A33" s="5">
        <v>250</v>
      </c>
      <c r="B33" s="7">
        <v>6.2</v>
      </c>
      <c r="C33" s="7">
        <v>237.6</v>
      </c>
      <c r="D33" s="7">
        <v>4.83</v>
      </c>
      <c r="E33" s="7">
        <v>7.7</v>
      </c>
      <c r="F33" s="7">
        <v>234.6</v>
      </c>
      <c r="G33" s="7">
        <v>5.92</v>
      </c>
      <c r="H33" s="7">
        <v>9.6</v>
      </c>
      <c r="I33" s="7">
        <v>230.8</v>
      </c>
      <c r="J33" s="7">
        <v>7.1</v>
      </c>
      <c r="K33" s="7">
        <v>11.9</v>
      </c>
      <c r="L33" s="7">
        <v>226.2</v>
      </c>
      <c r="M33" s="7">
        <v>8.93</v>
      </c>
      <c r="N33" s="7">
        <v>14.8</v>
      </c>
      <c r="O33" s="7">
        <v>220.4</v>
      </c>
      <c r="P33" s="7">
        <v>11</v>
      </c>
      <c r="Q33" s="7">
        <v>18.399999999999999</v>
      </c>
      <c r="R33" s="7">
        <v>213.2</v>
      </c>
      <c r="S33" s="7">
        <v>13.4</v>
      </c>
      <c r="T33" s="7">
        <v>22.7</v>
      </c>
      <c r="U33" s="7">
        <v>204.6</v>
      </c>
      <c r="V33" s="7">
        <v>16.2</v>
      </c>
    </row>
    <row r="34" spans="1:23" x14ac:dyDescent="0.2">
      <c r="A34" s="5">
        <v>280</v>
      </c>
      <c r="B34" s="7">
        <v>6.9</v>
      </c>
      <c r="C34" s="7">
        <v>266.2</v>
      </c>
      <c r="D34" s="7">
        <v>5.98</v>
      </c>
      <c r="E34" s="7">
        <v>8.6</v>
      </c>
      <c r="F34" s="7">
        <v>262.8</v>
      </c>
      <c r="G34" s="7">
        <v>7.4</v>
      </c>
      <c r="H34" s="7">
        <v>10.7</v>
      </c>
      <c r="I34" s="7">
        <v>258.60000000000002</v>
      </c>
      <c r="J34" s="7">
        <v>8.9</v>
      </c>
      <c r="K34" s="7">
        <v>13.4</v>
      </c>
      <c r="L34" s="7">
        <v>253.2</v>
      </c>
      <c r="M34" s="7">
        <v>11.3</v>
      </c>
      <c r="N34" s="7">
        <v>16.600000000000001</v>
      </c>
      <c r="O34" s="7">
        <v>246.8</v>
      </c>
      <c r="P34" s="7">
        <v>13.7</v>
      </c>
      <c r="Q34" s="7">
        <v>20.6</v>
      </c>
      <c r="R34" s="7">
        <v>238.8</v>
      </c>
      <c r="S34" s="7">
        <v>16.8</v>
      </c>
      <c r="T34" s="7">
        <v>25.4</v>
      </c>
      <c r="U34" s="7">
        <v>229.2</v>
      </c>
      <c r="V34" s="7">
        <v>20.3</v>
      </c>
    </row>
    <row r="35" spans="1:23" x14ac:dyDescent="0.2">
      <c r="A35" s="5">
        <v>315</v>
      </c>
      <c r="B35" s="7">
        <v>7.7</v>
      </c>
      <c r="C35" s="7">
        <v>299.60000000000002</v>
      </c>
      <c r="D35" s="7">
        <v>7.52</v>
      </c>
      <c r="E35" s="7">
        <v>9.6999999999999993</v>
      </c>
      <c r="F35" s="7">
        <v>295.60000000000002</v>
      </c>
      <c r="G35" s="7">
        <v>9.3699999999999992</v>
      </c>
      <c r="H35" s="7">
        <v>12.1</v>
      </c>
      <c r="I35" s="7">
        <v>290.8</v>
      </c>
      <c r="J35" s="7">
        <v>11.3</v>
      </c>
      <c r="K35" s="7">
        <v>15</v>
      </c>
      <c r="L35" s="7">
        <v>285</v>
      </c>
      <c r="M35" s="7">
        <v>14.2</v>
      </c>
      <c r="N35" s="7">
        <v>18.7</v>
      </c>
      <c r="O35" s="7">
        <v>277.60000000000002</v>
      </c>
      <c r="P35" s="7">
        <v>17.399999999999999</v>
      </c>
      <c r="Q35" s="7">
        <v>23.2</v>
      </c>
      <c r="R35" s="7">
        <v>268.60000000000002</v>
      </c>
      <c r="S35" s="7">
        <v>21.2</v>
      </c>
      <c r="T35" s="7">
        <v>28.6</v>
      </c>
      <c r="U35" s="7">
        <v>257.8</v>
      </c>
      <c r="V35" s="7">
        <v>25.6</v>
      </c>
    </row>
    <row r="36" spans="1:23" x14ac:dyDescent="0.2">
      <c r="A36" s="5">
        <v>355</v>
      </c>
      <c r="B36" s="7">
        <v>8.6999999999999993</v>
      </c>
      <c r="C36" s="7">
        <v>337.6</v>
      </c>
      <c r="D36" s="7">
        <v>9.5500000000000007</v>
      </c>
      <c r="E36" s="7">
        <v>10.9</v>
      </c>
      <c r="F36" s="7">
        <v>333.2</v>
      </c>
      <c r="G36" s="7">
        <v>11.8</v>
      </c>
      <c r="H36" s="7">
        <v>13.6</v>
      </c>
      <c r="I36" s="7">
        <v>327.8</v>
      </c>
      <c r="J36" s="7">
        <v>14.3</v>
      </c>
      <c r="K36" s="7">
        <v>16.899999999999999</v>
      </c>
      <c r="L36" s="7">
        <v>321.2</v>
      </c>
      <c r="M36" s="7">
        <v>18</v>
      </c>
      <c r="N36" s="7">
        <v>21.1</v>
      </c>
      <c r="O36" s="7">
        <v>312.8</v>
      </c>
      <c r="P36" s="7">
        <v>22.1</v>
      </c>
      <c r="Q36" s="7">
        <v>26.1</v>
      </c>
      <c r="R36" s="7">
        <v>302.8</v>
      </c>
      <c r="S36" s="7">
        <v>26.9</v>
      </c>
      <c r="T36" s="7">
        <v>32.200000000000003</v>
      </c>
      <c r="U36" s="7">
        <v>290.60000000000002</v>
      </c>
      <c r="V36" s="7">
        <v>32.5</v>
      </c>
    </row>
    <row r="37" spans="1:23" x14ac:dyDescent="0.2">
      <c r="A37" s="5">
        <v>400</v>
      </c>
      <c r="B37" s="7">
        <v>9.8000000000000007</v>
      </c>
      <c r="C37" s="7">
        <v>380.4</v>
      </c>
      <c r="D37" s="7">
        <v>12.1</v>
      </c>
      <c r="E37" s="7">
        <v>12.3</v>
      </c>
      <c r="F37" s="7">
        <v>375.4</v>
      </c>
      <c r="G37" s="7">
        <v>15.1</v>
      </c>
      <c r="H37" s="7">
        <v>15.3</v>
      </c>
      <c r="I37" s="7">
        <v>369.4</v>
      </c>
      <c r="J37" s="7">
        <v>18.100000000000001</v>
      </c>
      <c r="K37" s="7">
        <v>19.100000000000001</v>
      </c>
      <c r="L37" s="7">
        <v>361.8</v>
      </c>
      <c r="M37" s="7">
        <v>22.9</v>
      </c>
      <c r="N37" s="7">
        <v>23.7</v>
      </c>
      <c r="O37" s="7">
        <v>352.6</v>
      </c>
      <c r="P37" s="7">
        <v>28</v>
      </c>
      <c r="Q37" s="7">
        <v>29.4</v>
      </c>
      <c r="R37" s="7">
        <v>341.2</v>
      </c>
      <c r="S37" s="7">
        <v>34.1</v>
      </c>
      <c r="T37" s="7">
        <v>36.299999999999997</v>
      </c>
      <c r="U37" s="7">
        <v>327.39999999999998</v>
      </c>
      <c r="V37" s="7">
        <v>41.3</v>
      </c>
    </row>
    <row r="38" spans="1:23" x14ac:dyDescent="0.2">
      <c r="A38" s="5">
        <v>450</v>
      </c>
      <c r="B38" s="7">
        <v>11</v>
      </c>
      <c r="C38" s="7">
        <v>428</v>
      </c>
      <c r="D38" s="7">
        <v>15.3</v>
      </c>
      <c r="E38" s="7">
        <v>13.8</v>
      </c>
      <c r="F38" s="7">
        <v>422.4</v>
      </c>
      <c r="G38" s="7">
        <v>19</v>
      </c>
      <c r="H38" s="7">
        <v>17.2</v>
      </c>
      <c r="I38" s="7">
        <v>415.6</v>
      </c>
      <c r="J38" s="7">
        <v>22.9</v>
      </c>
      <c r="K38" s="7">
        <v>21.5</v>
      </c>
      <c r="L38" s="7">
        <v>407</v>
      </c>
      <c r="M38" s="7">
        <v>28.9</v>
      </c>
      <c r="N38" s="7">
        <v>26.7</v>
      </c>
      <c r="O38" s="7">
        <v>396.6</v>
      </c>
      <c r="P38" s="7">
        <v>35.4</v>
      </c>
      <c r="Q38" s="7">
        <v>33.1</v>
      </c>
      <c r="R38" s="7">
        <v>383.8</v>
      </c>
      <c r="S38" s="7">
        <v>43.2</v>
      </c>
      <c r="T38" s="7">
        <v>40.9</v>
      </c>
      <c r="U38" s="7">
        <v>368.2</v>
      </c>
      <c r="V38" s="7">
        <v>52.3</v>
      </c>
    </row>
    <row r="39" spans="1:23" x14ac:dyDescent="0.2">
      <c r="A39" s="5">
        <v>560</v>
      </c>
      <c r="B39" s="7">
        <v>13.7</v>
      </c>
      <c r="C39" s="7">
        <v>532.6</v>
      </c>
      <c r="D39" s="7">
        <v>23.6</v>
      </c>
      <c r="E39" s="7">
        <v>17.2</v>
      </c>
      <c r="F39" s="7">
        <v>525.6</v>
      </c>
      <c r="G39" s="7">
        <v>29.4</v>
      </c>
      <c r="H39" s="7">
        <v>21.4</v>
      </c>
      <c r="I39" s="7">
        <v>517.20000000000005</v>
      </c>
      <c r="J39" s="7">
        <v>35.5</v>
      </c>
      <c r="K39" s="7">
        <v>26.7</v>
      </c>
      <c r="L39" s="7">
        <v>506.6</v>
      </c>
      <c r="M39" s="7">
        <v>44.7</v>
      </c>
      <c r="N39" s="7">
        <v>33.200000000000003</v>
      </c>
      <c r="O39" s="7">
        <v>493.6</v>
      </c>
      <c r="P39" s="7">
        <v>54.8</v>
      </c>
      <c r="Q39" s="7">
        <v>41.2</v>
      </c>
      <c r="R39" s="7">
        <v>477.6</v>
      </c>
      <c r="S39" s="7">
        <v>66.900000000000006</v>
      </c>
      <c r="T39" s="7">
        <v>50.8</v>
      </c>
      <c r="U39" s="7">
        <v>458.4</v>
      </c>
      <c r="V39" s="7">
        <v>80.8</v>
      </c>
    </row>
    <row r="40" spans="1:23" x14ac:dyDescent="0.2">
      <c r="A40" s="5">
        <v>630</v>
      </c>
      <c r="B40" s="7">
        <v>15.4</v>
      </c>
      <c r="C40" s="7">
        <v>599.20000000000005</v>
      </c>
      <c r="D40" s="7">
        <v>29.9</v>
      </c>
      <c r="E40" s="7">
        <v>19.3</v>
      </c>
      <c r="F40" s="7">
        <v>591.4</v>
      </c>
      <c r="G40" s="7">
        <v>37.1</v>
      </c>
      <c r="H40" s="7">
        <v>24.1</v>
      </c>
      <c r="I40" s="7">
        <v>581.79999999999995</v>
      </c>
      <c r="J40" s="7">
        <v>44.9</v>
      </c>
      <c r="K40" s="7">
        <v>30</v>
      </c>
      <c r="L40" s="7">
        <v>570</v>
      </c>
      <c r="M40" s="7">
        <v>56.4</v>
      </c>
      <c r="N40" s="7">
        <v>37.4</v>
      </c>
      <c r="O40" s="7">
        <v>555.20000000000005</v>
      </c>
      <c r="P40" s="7">
        <v>69.400000000000006</v>
      </c>
      <c r="Q40" s="7">
        <v>46.3</v>
      </c>
      <c r="R40" s="7">
        <v>537.4</v>
      </c>
      <c r="S40" s="7">
        <v>84.6</v>
      </c>
      <c r="T40" s="7">
        <v>57.2</v>
      </c>
      <c r="U40" s="7">
        <v>515.6</v>
      </c>
      <c r="V40" s="7">
        <v>102</v>
      </c>
    </row>
    <row r="41" spans="1:23" x14ac:dyDescent="0.2">
      <c r="A41" s="5">
        <v>710</v>
      </c>
      <c r="B41" s="7">
        <v>17.399999999999999</v>
      </c>
      <c r="C41" s="7">
        <v>675.2</v>
      </c>
      <c r="D41" s="7">
        <f>ROUND(3.08*(A41*B41/1000),1)</f>
        <v>38.1</v>
      </c>
      <c r="E41" s="7">
        <v>21.8</v>
      </c>
      <c r="F41" s="7">
        <v>666.4</v>
      </c>
      <c r="G41" s="7">
        <f>ROUND(1005*(($A41^2-F41^2)*PI()/4/1000000),1)</f>
        <v>47.4</v>
      </c>
      <c r="H41" s="7">
        <v>27.2</v>
      </c>
      <c r="I41" s="7">
        <v>655.6</v>
      </c>
      <c r="J41" s="7">
        <f>ROUND(1005*(($A41^2-I41^2)*PI()/4/1000000),1)</f>
        <v>58.6</v>
      </c>
      <c r="K41" s="7">
        <f>ROUND(A41/VALUE(MID(K$14,4,4)),1)</f>
        <v>33.799999999999997</v>
      </c>
      <c r="L41" s="7">
        <f>$A41-K41</f>
        <v>676.2</v>
      </c>
      <c r="M41" s="7">
        <f t="shared" ref="M41:V43" si="0">ROUND(1005*(($A41^2-L41^2)*PI()/4/1000000),1)</f>
        <v>37</v>
      </c>
      <c r="N41" s="7">
        <f>ROUND($A41/VALUE(MID(N$14,4,4)),1)</f>
        <v>41.8</v>
      </c>
      <c r="O41" s="7">
        <f t="shared" ref="O41:U43" si="1">$A41-N41</f>
        <v>668.2</v>
      </c>
      <c r="P41" s="7">
        <f t="shared" ref="P41" si="2">ROUND(1005*(($A41^2-O41^2)*PI()/4/1000000),1)</f>
        <v>45.5</v>
      </c>
      <c r="Q41" s="7">
        <f>ROUND($A41/VALUE(MID(Q$14,4,4)),1)</f>
        <v>54.6</v>
      </c>
      <c r="R41" s="7">
        <f t="shared" ref="R41" si="3">$A41-Q41</f>
        <v>655.4</v>
      </c>
      <c r="S41" s="7">
        <f t="shared" ref="S41" si="4">ROUND(1005*(($A41^2-R41^2)*PI()/4/1000000),1)</f>
        <v>58.8</v>
      </c>
      <c r="T41" s="7">
        <f>ROUND($A41/VALUE(MID(T$14,4,4)),1)</f>
        <v>64.5</v>
      </c>
      <c r="U41" s="7">
        <f t="shared" ref="U41" si="5">$A41-T41</f>
        <v>645.5</v>
      </c>
      <c r="V41" s="7">
        <f t="shared" ref="V41" si="6">ROUND(1005*(($A41^2-U41^2)*PI()/4/1000000),1)</f>
        <v>69</v>
      </c>
    </row>
    <row r="42" spans="1:23" x14ac:dyDescent="0.2">
      <c r="A42" s="5">
        <v>800</v>
      </c>
      <c r="B42" s="7">
        <v>19.600000000000001</v>
      </c>
      <c r="C42" s="7">
        <v>760.8</v>
      </c>
      <c r="D42" s="7">
        <f t="shared" ref="D42:D43" si="7">ROUND(3.08*(A42*B42/1000),1)</f>
        <v>48.3</v>
      </c>
      <c r="E42" s="7">
        <v>24.5</v>
      </c>
      <c r="F42" s="7">
        <v>751</v>
      </c>
      <c r="G42" s="7">
        <f t="shared" ref="G42:G43" si="8">ROUND(1005*(($A42^2-F42^2)*PI()/4/1000000),1)</f>
        <v>60</v>
      </c>
      <c r="H42" s="7">
        <v>30.6</v>
      </c>
      <c r="I42" s="7">
        <v>738.8</v>
      </c>
      <c r="J42" s="7">
        <f t="shared" ref="J42:J43" si="9">ROUND(1005*(($A42^2-I42^2)*PI()/4/1000000),1)</f>
        <v>74.3</v>
      </c>
      <c r="K42" s="7">
        <f>ROUND(A42/VALUE(MID(K$14,4,4)),1)</f>
        <v>38.1</v>
      </c>
      <c r="L42" s="7">
        <f t="shared" ref="L42:L43" si="10">$A42-K42</f>
        <v>761.9</v>
      </c>
      <c r="M42" s="7">
        <f t="shared" si="0"/>
        <v>47</v>
      </c>
      <c r="N42" s="7">
        <f>ROUND($A42/VALUE(MID(N$14,4,4)),1)</f>
        <v>47.1</v>
      </c>
      <c r="O42" s="7">
        <f t="shared" si="1"/>
        <v>752.9</v>
      </c>
      <c r="P42" s="7">
        <f t="shared" si="0"/>
        <v>57.7</v>
      </c>
      <c r="Q42" s="7">
        <f>ROUND($A42/VALUE(MID(Q$14,4,4)),1)</f>
        <v>61.5</v>
      </c>
      <c r="R42" s="7">
        <f t="shared" si="1"/>
        <v>738.5</v>
      </c>
      <c r="S42" s="7">
        <f t="shared" si="0"/>
        <v>74.7</v>
      </c>
      <c r="T42" s="7">
        <f>ROUND($A42/VALUE(MID(T$14,4,4)),1)</f>
        <v>72.7</v>
      </c>
      <c r="U42" s="7">
        <f t="shared" si="1"/>
        <v>727.3</v>
      </c>
      <c r="V42" s="7">
        <f t="shared" si="0"/>
        <v>87.6</v>
      </c>
    </row>
    <row r="43" spans="1:23" x14ac:dyDescent="0.2">
      <c r="A43" s="5">
        <v>900</v>
      </c>
      <c r="B43" s="7">
        <v>22</v>
      </c>
      <c r="C43" s="7">
        <v>856</v>
      </c>
      <c r="D43" s="7">
        <f t="shared" si="7"/>
        <v>61</v>
      </c>
      <c r="E43" s="7">
        <v>27.6</v>
      </c>
      <c r="F43" s="7">
        <v>844.8</v>
      </c>
      <c r="G43" s="7">
        <f t="shared" si="8"/>
        <v>76</v>
      </c>
      <c r="H43" s="7">
        <v>34.4</v>
      </c>
      <c r="I43" s="7">
        <v>831.2</v>
      </c>
      <c r="J43" s="7">
        <f t="shared" si="9"/>
        <v>94</v>
      </c>
      <c r="K43" s="7">
        <f t="shared" ref="K43" si="11">ROUND(A43/VALUE(MID(K$14,4,4)),1)</f>
        <v>42.9</v>
      </c>
      <c r="L43" s="7">
        <f t="shared" si="10"/>
        <v>857.1</v>
      </c>
      <c r="M43" s="7">
        <f t="shared" si="0"/>
        <v>59.5</v>
      </c>
      <c r="N43" s="7">
        <f>ROUND($A43/VALUE(MID(N$14,4,4)),1)</f>
        <v>52.9</v>
      </c>
      <c r="O43" s="7">
        <f t="shared" si="1"/>
        <v>847.1</v>
      </c>
      <c r="P43" s="7">
        <f t="shared" si="0"/>
        <v>73</v>
      </c>
      <c r="Q43" s="7">
        <f>ROUND($A43/VALUE(MID(Q$14,4,4)),1)</f>
        <v>69.2</v>
      </c>
      <c r="R43" s="7">
        <f t="shared" si="1"/>
        <v>830.8</v>
      </c>
      <c r="S43" s="7">
        <f t="shared" si="0"/>
        <v>94.5</v>
      </c>
      <c r="T43" s="7">
        <f>ROUND($A43/VALUE(MID(T$14,4,4)),1)</f>
        <v>81.8</v>
      </c>
      <c r="U43" s="7">
        <f t="shared" si="1"/>
        <v>818.2</v>
      </c>
      <c r="V43" s="7">
        <f t="shared" si="0"/>
        <v>110.9</v>
      </c>
    </row>
    <row r="44" spans="1:23" x14ac:dyDescent="0.2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3" s="12" customForma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9"/>
    </row>
    <row r="46" spans="1:23" s="12" customFormat="1" x14ac:dyDescent="0.2">
      <c r="A46" s="13" t="s">
        <v>28</v>
      </c>
      <c r="B46" s="36" t="s">
        <v>29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11"/>
      <c r="U46" s="11"/>
      <c r="V46" s="11"/>
      <c r="W46" s="19"/>
    </row>
    <row r="47" spans="1:23" s="12" customFormat="1" x14ac:dyDescent="0.2">
      <c r="A47" s="13" t="s">
        <v>30</v>
      </c>
      <c r="B47" s="10" t="s">
        <v>31</v>
      </c>
      <c r="C47" s="14"/>
      <c r="D47" s="15" t="s">
        <v>32</v>
      </c>
      <c r="E47" s="16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9"/>
    </row>
    <row r="48" spans="1:23" s="12" customFormat="1" x14ac:dyDescent="0.2">
      <c r="A48" s="11"/>
      <c r="D48" s="17" t="s">
        <v>33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W48" s="19"/>
    </row>
    <row r="49" spans="1:23" s="12" customFormat="1" ht="12.75" customHeight="1" x14ac:dyDescent="0.2">
      <c r="A49" s="11"/>
      <c r="B49" s="11"/>
      <c r="C49" s="11"/>
      <c r="D49" s="11"/>
      <c r="E49" s="11"/>
      <c r="K49" s="11"/>
      <c r="L49" s="11"/>
      <c r="M49" s="11"/>
      <c r="N49" s="11"/>
      <c r="O49" s="11"/>
      <c r="P49" s="11"/>
      <c r="Q49" s="11"/>
      <c r="R49" s="11"/>
      <c r="W49" s="19"/>
    </row>
    <row r="50" spans="1:23" x14ac:dyDescent="0.2">
      <c r="A50" s="18" t="s">
        <v>34</v>
      </c>
    </row>
    <row r="51" spans="1:23" x14ac:dyDescent="0.2">
      <c r="A51" s="18" t="s">
        <v>35</v>
      </c>
    </row>
  </sheetData>
  <mergeCells count="21">
    <mergeCell ref="B46:S46"/>
    <mergeCell ref="T8:U8"/>
    <mergeCell ref="B14:C14"/>
    <mergeCell ref="E14:F14"/>
    <mergeCell ref="H14:I14"/>
    <mergeCell ref="K14:L14"/>
    <mergeCell ref="N14:O14"/>
    <mergeCell ref="Q14:R14"/>
    <mergeCell ref="T14:U14"/>
    <mergeCell ref="B8:C8"/>
    <mergeCell ref="E8:F8"/>
    <mergeCell ref="H8:I8"/>
    <mergeCell ref="K8:L8"/>
    <mergeCell ref="N8:O8"/>
    <mergeCell ref="Q8:R8"/>
    <mergeCell ref="A6:K6"/>
    <mergeCell ref="A1:J1"/>
    <mergeCell ref="A2:J2"/>
    <mergeCell ref="A4:C4"/>
    <mergeCell ref="F4:N4"/>
    <mergeCell ref="F5:M5"/>
  </mergeCells>
  <hyperlinks>
    <hyperlink ref="A50" r:id="rId1"/>
    <hyperlink ref="A51" r:id="rId2" display="mailto:tps@infovia.com.ar"/>
  </hyperlinks>
  <pageMargins left="0.75" right="0.75" top="1" bottom="1" header="0" footer="0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thyssen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</dc:creator>
  <cp:lastModifiedBy>Usuario</cp:lastModifiedBy>
  <cp:lastPrinted>2014-09-08T15:16:19Z</cp:lastPrinted>
  <dcterms:created xsi:type="dcterms:W3CDTF">2014-09-05T11:52:18Z</dcterms:created>
  <dcterms:modified xsi:type="dcterms:W3CDTF">2022-10-05T14:02:15Z</dcterms:modified>
</cp:coreProperties>
</file>