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67C217A-B7DD-44B4-906B-E85FE2B7353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.E.X.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 l="1"/>
  <c r="D12" i="2" s="1"/>
  <c r="E5" i="2" l="1"/>
  <c r="E4" i="2"/>
  <c r="E6" i="2"/>
  <c r="E7" i="2"/>
  <c r="E8" i="2"/>
</calcChain>
</file>

<file path=xl/sharedStrings.xml><?xml version="1.0" encoding="utf-8"?>
<sst xmlns="http://schemas.openxmlformats.org/spreadsheetml/2006/main" count="24" uniqueCount="24">
  <si>
    <t>Productor</t>
  </si>
  <si>
    <t>Lugar</t>
  </si>
  <si>
    <t>kms hasta puerto</t>
  </si>
  <si>
    <t>Flete $/tn</t>
  </si>
  <si>
    <t>$/tn Rosario</t>
  </si>
  <si>
    <t>$/tn neto al productor</t>
  </si>
  <si>
    <t>Villa Angela, Chaco</t>
  </si>
  <si>
    <t>Salta, capital</t>
  </si>
  <si>
    <t>Santa Fe, capital</t>
  </si>
  <si>
    <t>Córdoba, capital</t>
  </si>
  <si>
    <t>Merlo, San Luis</t>
  </si>
  <si>
    <t>FOB u$s</t>
  </si>
  <si>
    <t>Gs puerto</t>
  </si>
  <si>
    <t>DEX %</t>
  </si>
  <si>
    <t>DERECHOS DE EXPORTACIÓN</t>
  </si>
  <si>
    <t>Consignas:</t>
  </si>
  <si>
    <t>* Buscar en la página de la bolsa de comercio de rosario el precio fob en dólares del día indicado</t>
  </si>
  <si>
    <t>* Calcular cuánto recibe cada productor según la zona del establecimiento</t>
  </si>
  <si>
    <t>* Llegar al precio en pesos por tonelada y colocarlo en la celda correspondiente</t>
  </si>
  <si>
    <t>TC COMPRADOR DIVISAS</t>
  </si>
  <si>
    <t>* Determinar el importe en concepto de Derecho de exportación y del precio final en dólares por tonelada</t>
  </si>
  <si>
    <t>* Buscar la cotización del dólar comprador divisas del banco nación</t>
  </si>
  <si>
    <t>FAS u$s/tn Rosario</t>
  </si>
  <si>
    <t>PRECIO SOJA BOLSA DE COMERCIO DE ROSARIO, 14/3/2025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</si>
</sst>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D9" sqref="D9"/>
    </sheetView>
  </sheetViews>
  <sheetFormatPr baseColWidth="10" defaultRowHeight="15" x14ac:dyDescent="0.25"/>
  <cols>
    <col min="2" max="2" width="18" bestFit="1" customWidth="1"/>
    <col min="3" max="3" width="15.5703125" bestFit="1" customWidth="1"/>
    <col min="4" max="4" width="23" customWidth="1"/>
    <col min="5" max="5" width="11.28515625" customWidth="1"/>
    <col min="6" max="6" width="22.85546875" customWidth="1"/>
  </cols>
  <sheetData>
    <row r="1" spans="1:6" x14ac:dyDescent="0.25">
      <c r="A1" s="11" t="s">
        <v>14</v>
      </c>
    </row>
    <row r="2" spans="1:6" ht="7.15" customHeight="1" thickBot="1" x14ac:dyDescent="0.3"/>
    <row r="3" spans="1:6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6</v>
      </c>
      <c r="C4" s="4">
        <v>730</v>
      </c>
      <c r="D4" s="21">
        <v>40000</v>
      </c>
      <c r="E4" s="20">
        <f>+$D$12*$F$12</f>
        <v>0</v>
      </c>
      <c r="F4" s="19"/>
    </row>
    <row r="5" spans="1:6" x14ac:dyDescent="0.25">
      <c r="A5" s="5">
        <v>2</v>
      </c>
      <c r="B5" s="6" t="s">
        <v>7</v>
      </c>
      <c r="C5" s="6">
        <v>1200</v>
      </c>
      <c r="D5" s="22">
        <v>50000</v>
      </c>
      <c r="E5" s="20">
        <f t="shared" ref="E5:E8" si="0">+$D$12*$F$12</f>
        <v>0</v>
      </c>
      <c r="F5" s="19"/>
    </row>
    <row r="6" spans="1:6" x14ac:dyDescent="0.25">
      <c r="A6" s="5">
        <v>3</v>
      </c>
      <c r="B6" s="6" t="s">
        <v>8</v>
      </c>
      <c r="C6" s="6">
        <v>200</v>
      </c>
      <c r="D6" s="22">
        <v>15000</v>
      </c>
      <c r="E6" s="20">
        <f t="shared" si="0"/>
        <v>0</v>
      </c>
      <c r="F6" s="19"/>
    </row>
    <row r="7" spans="1:6" x14ac:dyDescent="0.25">
      <c r="A7" s="5">
        <v>4</v>
      </c>
      <c r="B7" s="6" t="s">
        <v>9</v>
      </c>
      <c r="C7" s="6">
        <v>410</v>
      </c>
      <c r="D7" s="22">
        <v>23000</v>
      </c>
      <c r="E7" s="20">
        <f t="shared" si="0"/>
        <v>0</v>
      </c>
      <c r="F7" s="19"/>
    </row>
    <row r="8" spans="1:6" ht="15.75" thickBot="1" x14ac:dyDescent="0.3">
      <c r="A8" s="8">
        <v>5</v>
      </c>
      <c r="B8" s="9" t="s">
        <v>10</v>
      </c>
      <c r="C8" s="9">
        <v>567</v>
      </c>
      <c r="D8" s="23">
        <v>28000</v>
      </c>
      <c r="E8" s="20">
        <f t="shared" si="0"/>
        <v>0</v>
      </c>
      <c r="F8" s="19"/>
    </row>
    <row r="9" spans="1:6" ht="7.9" customHeight="1" thickBot="1" x14ac:dyDescent="0.3"/>
    <row r="10" spans="1:6" ht="15.75" thickBot="1" x14ac:dyDescent="0.3">
      <c r="A10" s="24" t="s">
        <v>23</v>
      </c>
      <c r="B10" s="25"/>
      <c r="C10" s="25"/>
      <c r="D10" s="26"/>
      <c r="F10" s="13">
        <v>45730</v>
      </c>
    </row>
    <row r="11" spans="1:6" x14ac:dyDescent="0.25">
      <c r="A11" s="3" t="s">
        <v>11</v>
      </c>
      <c r="B11" s="4" t="s">
        <v>13</v>
      </c>
      <c r="C11" s="4" t="s">
        <v>12</v>
      </c>
      <c r="D11" s="10" t="s">
        <v>22</v>
      </c>
      <c r="F11" s="14" t="s">
        <v>19</v>
      </c>
    </row>
    <row r="12" spans="1:6" ht="15.75" thickBot="1" x14ac:dyDescent="0.3">
      <c r="A12" s="16"/>
      <c r="B12" s="17">
        <f>+A12*0.33</f>
        <v>0</v>
      </c>
      <c r="C12" s="17">
        <f>+A12*5%</f>
        <v>0</v>
      </c>
      <c r="D12" s="18">
        <f>+A12-B12-C12</f>
        <v>0</v>
      </c>
      <c r="E12" s="7"/>
      <c r="F12" s="15"/>
    </row>
    <row r="13" spans="1:6" ht="8.4499999999999993" customHeight="1" x14ac:dyDescent="0.25"/>
    <row r="14" spans="1:6" x14ac:dyDescent="0.25">
      <c r="A14" s="12" t="s">
        <v>15</v>
      </c>
    </row>
    <row r="15" spans="1:6" x14ac:dyDescent="0.25">
      <c r="A15" t="s">
        <v>16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18</v>
      </c>
    </row>
    <row r="19" spans="1:1" x14ac:dyDescent="0.25">
      <c r="A19" t="s">
        <v>17</v>
      </c>
    </row>
  </sheetData>
  <mergeCells count="1"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D.E.X.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dcterms:created xsi:type="dcterms:W3CDTF">2020-04-02T22:27:37Z</dcterms:created>
  <dcterms:modified xsi:type="dcterms:W3CDTF">2025-03-14T17:16:07Z</dcterms:modified>
</cp:coreProperties>
</file>