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1D9C99B-A3B9-4B62-BB42-79269CA09E73}" xr6:coauthVersionLast="36" xr6:coauthVersionMax="36" xr10:uidLastSave="{00000000-0000-0000-0000-000000000000}"/>
  <bookViews>
    <workbookView xWindow="-120" yWindow="-120" windowWidth="12120" windowHeight="5145" xr2:uid="{00000000-000D-0000-FFFF-FFFF00000000}"/>
  </bookViews>
  <sheets>
    <sheet name="Valuaciones de hacienda a cier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I33" i="1"/>
  <c r="H31" i="1"/>
  <c r="F31" i="1"/>
  <c r="E31" i="1"/>
  <c r="D31" i="1"/>
  <c r="B31" i="1"/>
  <c r="G11" i="1"/>
  <c r="F9" i="1"/>
  <c r="I26" i="1" l="1"/>
  <c r="L24" i="1"/>
  <c r="H24" i="1"/>
  <c r="G24" i="1"/>
  <c r="F24" i="1"/>
  <c r="E24" i="1"/>
  <c r="D24" i="1"/>
  <c r="C24" i="1"/>
  <c r="B24" i="1"/>
  <c r="M11" i="1"/>
  <c r="L11" i="1"/>
  <c r="L9" i="1"/>
  <c r="C9" i="1"/>
  <c r="B9" i="1"/>
</calcChain>
</file>

<file path=xl/sharedStrings.xml><?xml version="1.0" encoding="utf-8"?>
<sst xmlns="http://schemas.openxmlformats.org/spreadsheetml/2006/main" count="84" uniqueCount="47">
  <si>
    <t>DETERMINACIÓN DE LA VALUACIÓN DE INVENTARIOS EN ESTABLECIMIENTO DE CRÍA CICLO COMPLETO</t>
  </si>
  <si>
    <t>EJERCICIO CONTABLE:</t>
  </si>
  <si>
    <t>LUGAR DEL ESTABLECIMIENTO:</t>
  </si>
  <si>
    <t>CATEGORÍAS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</si>
  <si>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</si>
  <si>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</si>
  <si>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</si>
  <si>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</si>
  <si>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</si>
  <si>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</si>
  <si>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</si>
  <si>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</si>
  <si>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</si>
  <si>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</si>
  <si>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</si>
  <si>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</si>
  <si>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NOVILLOS</t>
  </si>
  <si>
    <t>Importe</t>
  </si>
  <si>
    <t>VACAS REF</t>
  </si>
  <si>
    <t>CATEGORÍA MÁS VENDIDA EN EL ÚLTIMO TRIMESTRE:</t>
  </si>
  <si>
    <t>ES REPRESENTATIVA ESTA CATEGORÍA?</t>
  </si>
  <si>
    <t>CONSIGNAS</t>
  </si>
  <si>
    <t>3) CÓMO SE LLAMA EL MÉTODO DE COSTEO UTILIZADO?</t>
  </si>
  <si>
    <t>4) SI EL ESTABLECIMIENTO ESTARÍA UBICADO EN EL DPTO. GRAL. OBLIGADO, QUÉ BENEFICIO TENDRÍA?</t>
  </si>
  <si>
    <t>Esto no le generaría resultado por tenencia para ninguna categoría, como sí lo hace el C.E.R.A.</t>
  </si>
  <si>
    <t>2) DETERMINAR EL VALOR BASE PARA LA VALUACIÓN DE LA HACIENDA MACHOS EN STOCK A CIERRE DE EJERCICIO.</t>
  </si>
  <si>
    <t>JULIO A JUNIO</t>
  </si>
  <si>
    <t>CERES - SANTA FE</t>
  </si>
  <si>
    <t>B) SEGUNDA OPCIÓN DE VENTAS DE HACIENDA 2024</t>
  </si>
  <si>
    <t>A) PRIMERA OPCIÓN VENTAS DE HACIENDA 2024</t>
  </si>
  <si>
    <t>PRECIO PROMEDIO PONDERADO DE LA CATEGORÍA MÁS VENDIDA EN MERCADOS LOCALES 2024:</t>
  </si>
  <si>
    <t>C) TERCERA OPCIÓN DE VENTAS DE HACIENDA 2024</t>
  </si>
  <si>
    <t>NO HIZO COMPRAS DE HACIENDA</t>
  </si>
  <si>
    <t>STOCK DE HACIENDA A CIERRE DE EJERCICIO:</t>
  </si>
  <si>
    <t>VACAS</t>
  </si>
  <si>
    <t>TERNEROS</t>
  </si>
  <si>
    <t>TERNERAS</t>
  </si>
  <si>
    <t>VAQUILLAS</t>
  </si>
  <si>
    <t>ÍNDICE RELACIÓN</t>
  </si>
  <si>
    <t>$ HISTÓRICO</t>
  </si>
  <si>
    <t>VALUACIÓN A CIERRE</t>
  </si>
  <si>
    <t>A)</t>
  </si>
  <si>
    <t>B)</t>
  </si>
  <si>
    <t>C)</t>
  </si>
  <si>
    <t>6) QUÉ OPCIÓN LE RECOMENDARÍA REALIZAR AL ESTABLECIMIENTO? Y POR QUÉ?</t>
  </si>
  <si>
    <t>5) VALUAR LA EXISTENCIA AL CIERRE SEGÚN LAS CONSIGNAS DETALLADAS</t>
  </si>
  <si>
    <t>1) DETERMINAR LA CATEGORÍA MÁS VENDIDA Y CORROBORAR SI ES REPRESENTATIVA PARA TODOS LOS PLANTEOS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</si>
</sst>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;[$$-2C0A]\ \-#,##0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0" xfId="0" applyFont="1" applyBorder="1"/>
    <xf numFmtId="0" fontId="4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1" xfId="0" applyBorder="1"/>
    <xf numFmtId="0" fontId="4" fillId="2" borderId="0" xfId="0" applyFont="1" applyFill="1"/>
    <xf numFmtId="0" fontId="3" fillId="0" borderId="0" xfId="0" applyFont="1"/>
    <xf numFmtId="4" fontId="0" fillId="0" borderId="0" xfId="0" applyNumberFormat="1"/>
    <xf numFmtId="0" fontId="2" fillId="2" borderId="2" xfId="0" applyFont="1" applyFill="1" applyBorder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topLeftCell="A30" zoomScaleNormal="100" workbookViewId="0">
      <selection activeCell="B46" sqref="B46"/>
    </sheetView>
  </sheetViews>
  <sheetFormatPr baseColWidth="10" defaultRowHeight="15" x14ac:dyDescent="0.25"/>
  <cols>
    <col min="1" max="1" width="13.140625" customWidth="1"/>
    <col min="2" max="2" width="11.85546875" customWidth="1"/>
    <col min="3" max="3" width="11.7109375" customWidth="1"/>
    <col min="4" max="4" width="12.85546875" customWidth="1"/>
    <col min="5" max="8" width="12.7109375" customWidth="1"/>
    <col min="9" max="9" width="11.7109375" customWidth="1"/>
    <col min="10" max="10" width="12.42578125" customWidth="1"/>
    <col min="11" max="11" width="10.28515625" customWidth="1"/>
    <col min="12" max="12" width="11.7109375" customWidth="1"/>
    <col min="13" max="13" width="11.85546875" bestFit="1" customWidth="1"/>
    <col min="19" max="19" width="12.7109375" bestFit="1" customWidth="1"/>
    <col min="21" max="21" width="12.7109375" bestFit="1" customWidth="1"/>
  </cols>
  <sheetData>
    <row r="1" spans="1:21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1" s="5" customFormat="1" x14ac:dyDescent="0.25">
      <c r="A3" s="2" t="s">
        <v>1</v>
      </c>
      <c r="B3" s="3"/>
      <c r="C3" s="4" t="s">
        <v>26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21" s="5" customFormat="1" x14ac:dyDescent="0.25">
      <c r="A4" s="2" t="s">
        <v>2</v>
      </c>
      <c r="B4" s="3"/>
      <c r="C4" s="4"/>
      <c r="D4" s="4" t="s">
        <v>27</v>
      </c>
      <c r="E4" s="3"/>
      <c r="F4" s="3"/>
      <c r="G4" s="3"/>
      <c r="H4" s="3"/>
      <c r="I4" s="3"/>
      <c r="J4" s="3"/>
      <c r="K4" s="3"/>
      <c r="L4" s="3"/>
      <c r="M4" s="3"/>
    </row>
    <row r="5" spans="1:21" s="5" customFormat="1" x14ac:dyDescent="0.25">
      <c r="A5" s="2"/>
      <c r="B5" s="3"/>
      <c r="C5" s="4"/>
      <c r="D5" s="4"/>
      <c r="E5" s="3"/>
      <c r="F5" s="3"/>
      <c r="G5" s="3"/>
      <c r="H5" s="3"/>
      <c r="I5" s="3"/>
      <c r="J5" s="3"/>
      <c r="K5" s="3"/>
      <c r="L5" s="3"/>
      <c r="M5" s="3"/>
    </row>
    <row r="6" spans="1:21" x14ac:dyDescent="0.25">
      <c r="A6" s="12" t="s">
        <v>29</v>
      </c>
      <c r="N6" s="5"/>
      <c r="O6" s="5"/>
      <c r="P6" s="5"/>
      <c r="Q6" s="5"/>
      <c r="R6" s="5"/>
      <c r="S6" s="5"/>
      <c r="T6" s="5"/>
    </row>
    <row r="7" spans="1:21" x14ac:dyDescent="0.25">
      <c r="A7" s="13" t="s">
        <v>3</v>
      </c>
      <c r="B7" s="14" t="s">
        <v>10</v>
      </c>
      <c r="C7" s="14" t="s">
        <v>11</v>
      </c>
      <c r="D7" s="14" t="s">
        <v>12</v>
      </c>
      <c r="E7" s="14" t="s">
        <v>13</v>
      </c>
      <c r="F7" s="14" t="s">
        <v>14</v>
      </c>
      <c r="G7" s="14" t="s">
        <v>15</v>
      </c>
      <c r="H7" s="14" t="s">
        <v>4</v>
      </c>
      <c r="I7" s="14" t="s">
        <v>5</v>
      </c>
      <c r="J7" s="14" t="s">
        <v>6</v>
      </c>
      <c r="K7" s="14" t="s">
        <v>7</v>
      </c>
      <c r="L7" s="14" t="s">
        <v>8</v>
      </c>
      <c r="M7" s="14" t="s">
        <v>9</v>
      </c>
      <c r="N7" s="5"/>
      <c r="O7" s="5"/>
      <c r="P7" s="5"/>
      <c r="Q7" s="5"/>
      <c r="R7" s="5"/>
      <c r="S7" s="5"/>
      <c r="T7" s="5"/>
    </row>
    <row r="8" spans="1:21" x14ac:dyDescent="0.25">
      <c r="A8" s="13" t="s">
        <v>16</v>
      </c>
      <c r="B8" s="14">
        <v>36</v>
      </c>
      <c r="C8" s="14">
        <v>36</v>
      </c>
      <c r="D8" s="14"/>
      <c r="E8" s="14"/>
      <c r="F8" s="14">
        <v>36</v>
      </c>
      <c r="G8" s="14"/>
      <c r="H8" s="14"/>
      <c r="I8" s="14"/>
      <c r="J8" s="14"/>
      <c r="K8" s="14"/>
      <c r="L8" s="14">
        <v>36</v>
      </c>
      <c r="M8" s="14"/>
      <c r="N8" s="5"/>
      <c r="O8" s="5"/>
      <c r="P8" s="5"/>
      <c r="Q8" s="5"/>
      <c r="R8" s="5"/>
      <c r="S8" s="5"/>
      <c r="T8" s="5"/>
    </row>
    <row r="9" spans="1:21" x14ac:dyDescent="0.25">
      <c r="A9" s="15" t="s">
        <v>17</v>
      </c>
      <c r="B9" s="16">
        <f>+B8*700000</f>
        <v>25200000</v>
      </c>
      <c r="C9" s="16">
        <f>+C8*700000</f>
        <v>25200000</v>
      </c>
      <c r="D9" s="16"/>
      <c r="E9" s="16"/>
      <c r="F9" s="16">
        <f>+F8*700000</f>
        <v>25200000</v>
      </c>
      <c r="G9" s="16"/>
      <c r="H9" s="16"/>
      <c r="I9" s="16"/>
      <c r="J9" s="16"/>
      <c r="K9" s="16"/>
      <c r="L9" s="16">
        <f>+L8*700000</f>
        <v>25200000</v>
      </c>
      <c r="M9" s="16"/>
      <c r="N9" s="5"/>
      <c r="O9" s="5"/>
      <c r="P9" s="5"/>
      <c r="Q9" s="5"/>
      <c r="R9" s="5"/>
      <c r="S9" s="5"/>
      <c r="T9" s="5"/>
    </row>
    <row r="10" spans="1:21" x14ac:dyDescent="0.25">
      <c r="A10" s="17" t="s">
        <v>18</v>
      </c>
      <c r="B10" s="14"/>
      <c r="C10" s="14"/>
      <c r="D10" s="14"/>
      <c r="E10" s="14"/>
      <c r="F10" s="14"/>
      <c r="G10" s="14">
        <v>36</v>
      </c>
      <c r="H10" s="14"/>
      <c r="I10" s="25"/>
      <c r="J10" s="25"/>
      <c r="K10" s="14"/>
      <c r="L10" s="14">
        <v>36</v>
      </c>
      <c r="M10" s="14">
        <v>36</v>
      </c>
      <c r="N10" s="5"/>
      <c r="O10" s="5"/>
      <c r="P10" s="5"/>
      <c r="Q10" s="5"/>
      <c r="R10" s="5"/>
      <c r="S10" s="5"/>
      <c r="T10" s="5"/>
    </row>
    <row r="11" spans="1:21" x14ac:dyDescent="0.25">
      <c r="A11" s="18" t="s">
        <v>17</v>
      </c>
      <c r="B11" s="16"/>
      <c r="C11" s="16"/>
      <c r="D11" s="16"/>
      <c r="E11" s="16"/>
      <c r="F11" s="16"/>
      <c r="G11" s="16">
        <f>+G10*450000</f>
        <v>16200000</v>
      </c>
      <c r="H11" s="16"/>
      <c r="I11" s="25"/>
      <c r="J11" s="25"/>
      <c r="K11" s="16"/>
      <c r="L11" s="16">
        <f>+L10*450000</f>
        <v>16200000</v>
      </c>
      <c r="M11" s="16">
        <f>+M10*450000</f>
        <v>16200000</v>
      </c>
      <c r="N11" s="5"/>
      <c r="O11" s="5"/>
      <c r="P11" s="5"/>
      <c r="Q11" s="5"/>
      <c r="R11" s="5"/>
      <c r="S11" s="5"/>
      <c r="T11" s="5"/>
      <c r="U11" s="28"/>
    </row>
    <row r="12" spans="1:2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4"/>
      <c r="M12" s="20"/>
      <c r="N12" s="5"/>
      <c r="O12" s="5"/>
      <c r="P12" s="5"/>
      <c r="Q12" s="5"/>
      <c r="R12" s="5"/>
      <c r="S12" s="5"/>
      <c r="T12" s="5"/>
      <c r="U12" s="28"/>
    </row>
    <row r="13" spans="1:21" hidden="1" x14ac:dyDescent="0.25">
      <c r="A13" s="19"/>
      <c r="B13" s="20"/>
      <c r="C13" s="20"/>
      <c r="D13" s="20"/>
      <c r="E13" s="20"/>
      <c r="F13" s="20"/>
      <c r="G13" s="20"/>
      <c r="H13" s="21" t="s">
        <v>19</v>
      </c>
      <c r="I13" s="20"/>
      <c r="J13" s="20"/>
      <c r="K13" s="20"/>
      <c r="L13" s="20"/>
      <c r="M13" s="20"/>
      <c r="N13" s="5"/>
      <c r="O13" s="5"/>
      <c r="P13" s="5"/>
      <c r="Q13" s="5"/>
      <c r="R13" s="5"/>
      <c r="S13" s="5"/>
      <c r="T13" s="5"/>
    </row>
    <row r="14" spans="1:21" hidden="1" x14ac:dyDescent="0.2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5"/>
      <c r="O14" s="5"/>
      <c r="P14" s="5"/>
      <c r="Q14" s="5"/>
      <c r="R14" s="5"/>
      <c r="S14" s="5"/>
      <c r="T14" s="5"/>
    </row>
    <row r="15" spans="1:21" hidden="1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1" t="s">
        <v>20</v>
      </c>
      <c r="K15" s="20"/>
      <c r="L15" s="20"/>
      <c r="M15" s="20"/>
      <c r="N15" s="5"/>
      <c r="O15" s="5"/>
      <c r="P15" s="5"/>
      <c r="Q15" s="5"/>
      <c r="R15" s="5"/>
      <c r="S15" s="5"/>
      <c r="T15" s="5"/>
    </row>
    <row r="16" spans="1:21" hidden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"/>
      <c r="O16" s="5"/>
      <c r="P16" s="5"/>
      <c r="Q16" s="5"/>
      <c r="R16" s="5"/>
      <c r="S16" s="5"/>
      <c r="T16" s="5"/>
    </row>
    <row r="17" spans="1:20" hidden="1" x14ac:dyDescent="0.2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5"/>
      <c r="O17" s="5"/>
      <c r="P17" s="5"/>
      <c r="Q17" s="5"/>
      <c r="R17" s="5"/>
      <c r="S17" s="5"/>
      <c r="T17" s="5"/>
    </row>
    <row r="18" spans="1:20" hidden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5"/>
      <c r="O18" s="5"/>
      <c r="P18" s="5"/>
      <c r="Q18" s="5"/>
      <c r="R18" s="5"/>
      <c r="S18" s="5"/>
      <c r="T18" s="5"/>
    </row>
    <row r="19" spans="1:20" hidden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5"/>
      <c r="O19" s="5"/>
      <c r="P19" s="5"/>
      <c r="Q19" s="5"/>
      <c r="R19" s="5"/>
      <c r="S19" s="5"/>
      <c r="T19" s="5"/>
    </row>
    <row r="20" spans="1:20" hidden="1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5"/>
      <c r="O20" s="5"/>
      <c r="P20" s="5"/>
      <c r="Q20" s="5"/>
      <c r="R20" s="5"/>
      <c r="S20" s="5"/>
      <c r="T20" s="5"/>
    </row>
    <row r="21" spans="1:20" x14ac:dyDescent="0.25">
      <c r="A21" s="26" t="s">
        <v>28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5"/>
      <c r="O21" s="5"/>
      <c r="P21" s="5"/>
      <c r="Q21" s="5"/>
      <c r="R21" s="5"/>
      <c r="S21" s="5"/>
      <c r="T21" s="5"/>
    </row>
    <row r="22" spans="1:20" x14ac:dyDescent="0.25">
      <c r="A22" s="13" t="s">
        <v>3</v>
      </c>
      <c r="B22" s="14" t="s">
        <v>10</v>
      </c>
      <c r="C22" s="14" t="s">
        <v>11</v>
      </c>
      <c r="D22" s="14" t="s">
        <v>12</v>
      </c>
      <c r="E22" s="14" t="s">
        <v>13</v>
      </c>
      <c r="F22" s="14" t="s">
        <v>14</v>
      </c>
      <c r="G22" s="14" t="s">
        <v>15</v>
      </c>
      <c r="H22" s="14" t="s">
        <v>4</v>
      </c>
      <c r="I22" s="14" t="s">
        <v>5</v>
      </c>
      <c r="J22" s="14" t="s">
        <v>6</v>
      </c>
      <c r="K22" s="14" t="s">
        <v>7</v>
      </c>
      <c r="L22" s="14" t="s">
        <v>8</v>
      </c>
      <c r="M22" s="14" t="s">
        <v>9</v>
      </c>
      <c r="N22" s="5"/>
      <c r="O22" s="5"/>
      <c r="P22" s="5"/>
      <c r="Q22" s="5"/>
      <c r="R22" s="5"/>
      <c r="S22" s="5"/>
      <c r="T22" s="5"/>
    </row>
    <row r="23" spans="1:20" x14ac:dyDescent="0.25">
      <c r="A23" s="17" t="s">
        <v>16</v>
      </c>
      <c r="B23" s="14">
        <v>36</v>
      </c>
      <c r="C23" s="14">
        <v>36</v>
      </c>
      <c r="D23" s="14">
        <v>72</v>
      </c>
      <c r="E23" s="14">
        <v>108</v>
      </c>
      <c r="F23" s="14">
        <v>36</v>
      </c>
      <c r="G23" s="14">
        <v>72</v>
      </c>
      <c r="H23" s="14">
        <v>36</v>
      </c>
      <c r="I23" s="14"/>
      <c r="J23" s="14"/>
      <c r="K23" s="14"/>
      <c r="L23" s="14">
        <v>36</v>
      </c>
      <c r="M23" s="14"/>
      <c r="N23" s="5"/>
      <c r="O23" s="5"/>
      <c r="P23" s="5"/>
      <c r="Q23" s="5"/>
      <c r="R23" s="5"/>
      <c r="S23" s="5"/>
      <c r="T23" s="5"/>
    </row>
    <row r="24" spans="1:20" x14ac:dyDescent="0.25">
      <c r="A24" s="18" t="s">
        <v>17</v>
      </c>
      <c r="B24" s="16">
        <f t="shared" ref="B24:H24" si="0">+B23*700000</f>
        <v>25200000</v>
      </c>
      <c r="C24" s="16">
        <f t="shared" si="0"/>
        <v>25200000</v>
      </c>
      <c r="D24" s="16">
        <f t="shared" si="0"/>
        <v>50400000</v>
      </c>
      <c r="E24" s="16">
        <f t="shared" si="0"/>
        <v>75600000</v>
      </c>
      <c r="F24" s="16">
        <f t="shared" si="0"/>
        <v>25200000</v>
      </c>
      <c r="G24" s="16">
        <f t="shared" si="0"/>
        <v>50400000</v>
      </c>
      <c r="H24" s="16">
        <f t="shared" si="0"/>
        <v>25200000</v>
      </c>
      <c r="I24" s="16"/>
      <c r="J24" s="16"/>
      <c r="K24" s="16"/>
      <c r="L24" s="16">
        <f>+L23*700000</f>
        <v>25200000</v>
      </c>
      <c r="M24" s="16"/>
      <c r="N24" s="5"/>
      <c r="O24" s="5"/>
      <c r="P24" s="5"/>
      <c r="Q24" s="5"/>
      <c r="R24" s="5"/>
      <c r="S24" s="5"/>
      <c r="T24" s="5"/>
    </row>
    <row r="25" spans="1:20" x14ac:dyDescent="0.25">
      <c r="A25" s="13" t="s">
        <v>18</v>
      </c>
      <c r="B25" s="14"/>
      <c r="C25" s="14"/>
      <c r="D25" s="14"/>
      <c r="E25" s="14"/>
      <c r="F25" s="14"/>
      <c r="G25" s="14"/>
      <c r="H25" s="14"/>
      <c r="I25" s="14">
        <v>36</v>
      </c>
      <c r="J25" s="14"/>
      <c r="K25" s="14"/>
      <c r="L25" s="14"/>
      <c r="M25" s="14"/>
      <c r="N25" s="5"/>
      <c r="O25" s="5"/>
      <c r="P25" s="5"/>
      <c r="Q25" s="5"/>
      <c r="R25" s="5"/>
      <c r="S25" s="5"/>
      <c r="T25" s="5"/>
    </row>
    <row r="26" spans="1:20" x14ac:dyDescent="0.25">
      <c r="A26" s="18" t="s">
        <v>17</v>
      </c>
      <c r="B26" s="16"/>
      <c r="C26" s="16"/>
      <c r="D26" s="16"/>
      <c r="E26" s="16"/>
      <c r="F26" s="16"/>
      <c r="G26" s="16"/>
      <c r="H26" s="16"/>
      <c r="I26" s="16">
        <f>+I25*450000</f>
        <v>16200000</v>
      </c>
      <c r="J26" s="16"/>
      <c r="K26" s="16"/>
      <c r="L26" s="16"/>
      <c r="M26" s="16"/>
      <c r="N26" s="5"/>
      <c r="O26" s="5"/>
      <c r="P26" s="5"/>
      <c r="Q26" s="5"/>
      <c r="R26" s="5"/>
      <c r="S26" s="5"/>
      <c r="T26" s="5"/>
    </row>
    <row r="27" spans="1:20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20" x14ac:dyDescent="0.25">
      <c r="A28" s="26" t="s">
        <v>31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20" x14ac:dyDescent="0.25">
      <c r="A29" s="13" t="s">
        <v>3</v>
      </c>
      <c r="B29" s="14" t="s">
        <v>10</v>
      </c>
      <c r="C29" s="14" t="s">
        <v>11</v>
      </c>
      <c r="D29" s="14" t="s">
        <v>12</v>
      </c>
      <c r="E29" s="14" t="s">
        <v>13</v>
      </c>
      <c r="F29" s="14" t="s">
        <v>14</v>
      </c>
      <c r="G29" s="14" t="s">
        <v>15</v>
      </c>
      <c r="H29" s="14" t="s">
        <v>4</v>
      </c>
      <c r="I29" s="14" t="s">
        <v>5</v>
      </c>
      <c r="J29" s="14" t="s">
        <v>6</v>
      </c>
      <c r="K29" s="14" t="s">
        <v>7</v>
      </c>
      <c r="L29" s="14" t="s">
        <v>8</v>
      </c>
      <c r="M29" s="14" t="s">
        <v>9</v>
      </c>
    </row>
    <row r="30" spans="1:20" x14ac:dyDescent="0.25">
      <c r="A30" s="17" t="s">
        <v>16</v>
      </c>
      <c r="B30" s="14">
        <v>36</v>
      </c>
      <c r="C30" s="14"/>
      <c r="D30" s="14">
        <v>72</v>
      </c>
      <c r="E30" s="14">
        <v>108</v>
      </c>
      <c r="F30" s="14">
        <v>36</v>
      </c>
      <c r="G30" s="14"/>
      <c r="H30" s="14">
        <v>36</v>
      </c>
      <c r="I30" s="14"/>
      <c r="J30" s="14"/>
      <c r="K30" s="14"/>
      <c r="L30" s="14"/>
      <c r="M30" s="14"/>
    </row>
    <row r="31" spans="1:20" x14ac:dyDescent="0.25">
      <c r="A31" s="18" t="s">
        <v>17</v>
      </c>
      <c r="B31" s="16">
        <f t="shared" ref="B31:H31" si="1">+B30*700000</f>
        <v>25200000</v>
      </c>
      <c r="C31" s="16"/>
      <c r="D31" s="16">
        <f t="shared" si="1"/>
        <v>50400000</v>
      </c>
      <c r="E31" s="16">
        <f t="shared" si="1"/>
        <v>75600000</v>
      </c>
      <c r="F31" s="16">
        <f t="shared" si="1"/>
        <v>25200000</v>
      </c>
      <c r="G31" s="16"/>
      <c r="H31" s="16">
        <f t="shared" si="1"/>
        <v>25200000</v>
      </c>
      <c r="I31" s="16"/>
      <c r="J31" s="16"/>
      <c r="K31" s="16"/>
      <c r="L31" s="16"/>
      <c r="M31" s="16"/>
    </row>
    <row r="32" spans="1:20" x14ac:dyDescent="0.25">
      <c r="A32" s="13" t="s">
        <v>18</v>
      </c>
      <c r="B32" s="14"/>
      <c r="C32" s="14"/>
      <c r="D32" s="14"/>
      <c r="E32" s="14"/>
      <c r="F32" s="14">
        <v>36</v>
      </c>
      <c r="G32" s="14"/>
      <c r="H32" s="14"/>
      <c r="I32" s="14">
        <v>36</v>
      </c>
      <c r="J32" s="14"/>
      <c r="K32" s="14"/>
      <c r="L32" s="14"/>
      <c r="M32" s="14"/>
    </row>
    <row r="33" spans="1:13" x14ac:dyDescent="0.25">
      <c r="A33" s="18" t="s">
        <v>17</v>
      </c>
      <c r="B33" s="16"/>
      <c r="C33" s="16"/>
      <c r="D33" s="16"/>
      <c r="E33" s="16"/>
      <c r="F33" s="16">
        <f>+F32*450000</f>
        <v>16200000</v>
      </c>
      <c r="G33" s="16"/>
      <c r="H33" s="16"/>
      <c r="I33" s="16">
        <f>+I32*450000</f>
        <v>16200000</v>
      </c>
      <c r="J33" s="16"/>
      <c r="K33" s="16"/>
      <c r="L33" s="16"/>
      <c r="M33" s="16"/>
    </row>
    <row r="34" spans="1:13" x14ac:dyDescent="0.25">
      <c r="A34" s="29" t="s">
        <v>32</v>
      </c>
      <c r="B34" s="6"/>
      <c r="C34" s="6"/>
      <c r="D34" s="6"/>
      <c r="E34" s="6"/>
      <c r="F34" s="6"/>
      <c r="G34" s="6"/>
      <c r="H34" s="6"/>
      <c r="I34" s="6"/>
      <c r="J34" s="7"/>
      <c r="K34" s="6"/>
      <c r="L34" s="6"/>
      <c r="M34" s="6"/>
    </row>
    <row r="35" spans="1:13" x14ac:dyDescent="0.25">
      <c r="A35" s="10" t="s">
        <v>30</v>
      </c>
      <c r="H35" s="11" t="s">
        <v>16</v>
      </c>
      <c r="I35" s="16">
        <v>750000</v>
      </c>
      <c r="J35" s="7"/>
      <c r="K35" s="6"/>
      <c r="L35" s="6"/>
      <c r="M35" s="6"/>
    </row>
    <row r="36" spans="1:13" x14ac:dyDescent="0.25">
      <c r="J36" s="7"/>
      <c r="K36" s="6"/>
      <c r="L36" s="6"/>
      <c r="M36" s="6"/>
    </row>
    <row r="37" spans="1:13" x14ac:dyDescent="0.25">
      <c r="A37" s="27" t="s">
        <v>33</v>
      </c>
      <c r="B37" s="9"/>
      <c r="C37" s="9"/>
      <c r="D37" s="9"/>
      <c r="E37" s="9" t="s">
        <v>41</v>
      </c>
      <c r="F37" s="9" t="s">
        <v>42</v>
      </c>
      <c r="G37" s="9" t="s">
        <v>43</v>
      </c>
    </row>
    <row r="38" spans="1:13" x14ac:dyDescent="0.25">
      <c r="A38" s="27"/>
      <c r="B38" s="31"/>
      <c r="C38" s="32" t="s">
        <v>38</v>
      </c>
      <c r="D38" s="31" t="s">
        <v>39</v>
      </c>
      <c r="E38" s="35" t="s">
        <v>40</v>
      </c>
      <c r="F38" s="35"/>
      <c r="G38" s="35"/>
    </row>
    <row r="39" spans="1:13" x14ac:dyDescent="0.25">
      <c r="A39" t="s">
        <v>34</v>
      </c>
      <c r="B39" s="31">
        <v>300</v>
      </c>
      <c r="C39" s="31"/>
      <c r="D39" s="31">
        <v>400</v>
      </c>
      <c r="E39" s="31"/>
      <c r="F39" s="31"/>
      <c r="G39" s="31"/>
      <c r="H39" s="6"/>
      <c r="I39" s="6"/>
    </row>
    <row r="40" spans="1:13" x14ac:dyDescent="0.25">
      <c r="A40" t="s">
        <v>35</v>
      </c>
      <c r="B40" s="31">
        <v>100</v>
      </c>
      <c r="C40" s="25">
        <v>50</v>
      </c>
      <c r="D40" s="25"/>
      <c r="E40" s="25"/>
      <c r="F40" s="25"/>
      <c r="G40" s="25"/>
    </row>
    <row r="41" spans="1:13" x14ac:dyDescent="0.25">
      <c r="A41" t="s">
        <v>36</v>
      </c>
      <c r="B41" s="31">
        <v>100</v>
      </c>
      <c r="C41" s="25"/>
      <c r="D41" s="31">
        <v>200</v>
      </c>
      <c r="E41" s="33"/>
      <c r="F41" s="33"/>
      <c r="G41" s="33"/>
      <c r="H41" s="12"/>
    </row>
    <row r="42" spans="1:13" x14ac:dyDescent="0.25">
      <c r="A42" t="s">
        <v>16</v>
      </c>
      <c r="B42" s="31">
        <v>50</v>
      </c>
      <c r="C42" s="25">
        <v>100</v>
      </c>
      <c r="D42" s="31"/>
      <c r="E42" s="33"/>
      <c r="F42" s="33"/>
      <c r="G42" s="33"/>
      <c r="H42" s="12"/>
    </row>
    <row r="43" spans="1:13" x14ac:dyDescent="0.25">
      <c r="A43" t="s">
        <v>37</v>
      </c>
      <c r="B43" s="31">
        <v>50</v>
      </c>
      <c r="C43" s="25"/>
      <c r="D43" s="31">
        <v>300</v>
      </c>
      <c r="E43" s="33"/>
      <c r="F43" s="33"/>
      <c r="G43" s="33"/>
      <c r="H43" s="12"/>
    </row>
    <row r="45" spans="1:13" s="22" customFormat="1" x14ac:dyDescent="0.25">
      <c r="A45" s="12" t="s">
        <v>21</v>
      </c>
      <c r="B45" t="s">
        <v>46</v>
      </c>
      <c r="C45"/>
      <c r="D45"/>
      <c r="E45"/>
      <c r="F45"/>
      <c r="G45"/>
      <c r="H45"/>
      <c r="I45"/>
    </row>
    <row r="46" spans="1:13" s="22" customFormat="1" x14ac:dyDescent="0.25">
      <c r="A46"/>
      <c r="B46" t="s">
        <v>25</v>
      </c>
      <c r="C46" s="12"/>
      <c r="D46" s="12"/>
      <c r="E46"/>
      <c r="F46"/>
      <c r="G46"/>
      <c r="H46"/>
      <c r="I46"/>
    </row>
    <row r="47" spans="1:13" s="22" customFormat="1" x14ac:dyDescent="0.25">
      <c r="A47"/>
      <c r="B47" t="s">
        <v>22</v>
      </c>
      <c r="C47"/>
      <c r="D47"/>
    </row>
    <row r="48" spans="1:13" s="22" customFormat="1" x14ac:dyDescent="0.25">
      <c r="A48"/>
      <c r="B48" t="s">
        <v>23</v>
      </c>
      <c r="C48"/>
      <c r="D48"/>
    </row>
    <row r="49" spans="1:4" s="22" customFormat="1" x14ac:dyDescent="0.25">
      <c r="A49"/>
      <c r="B49" s="30" t="s">
        <v>45</v>
      </c>
      <c r="C49"/>
      <c r="D49"/>
    </row>
    <row r="50" spans="1:4" s="22" customFormat="1" x14ac:dyDescent="0.25">
      <c r="B50" t="s">
        <v>44</v>
      </c>
      <c r="D50" s="23"/>
    </row>
    <row r="51" spans="1:4" s="22" customFormat="1" x14ac:dyDescent="0.25">
      <c r="B51" s="22" t="s">
        <v>24</v>
      </c>
    </row>
  </sheetData>
  <mergeCells count="2">
    <mergeCell ref="A1:M1"/>
    <mergeCell ref="E38:G38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Valuaciones de hacienda a cierr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Usuario</cp:lastModifiedBy>
  <cp:lastPrinted>2019-05-10T20:07:41Z</cp:lastPrinted>
  <dcterms:created xsi:type="dcterms:W3CDTF">2019-05-10T20:07:26Z</dcterms:created>
  <dcterms:modified xsi:type="dcterms:W3CDTF">2025-05-29T13:58:31Z</dcterms:modified>
</cp:coreProperties>
</file>