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frrqutneduar-my.sharepoint.com/personal/afolla_comunidad_frrq_utn_edu_ar/Documents/MFyMF/2026/05 Prácticos'26/"/>
    </mc:Choice>
  </mc:AlternateContent>
  <xr:revisionPtr revIDLastSave="579" documentId="11_241E6E8D0775486D696EEE38993952A0BD4061C4" xr6:coauthVersionLast="47" xr6:coauthVersionMax="47" xr10:uidLastSave="{C0C982AD-B781-4B8E-A564-ACD5B31BE2FC}"/>
  <bookViews>
    <workbookView xWindow="-120" yWindow="-120" windowWidth="29040" windowHeight="15990" tabRatio="520" xr2:uid="{00000000-000D-0000-FFFF-FFFF00000000}"/>
  </bookViews>
  <sheets>
    <sheet name="Carátula" sheetId="13" r:id="rId1"/>
    <sheet name="Fórmulas" sheetId="17" state="hidden" r:id="rId2"/>
    <sheet name="Rectangular" sheetId="19" r:id="rId3"/>
    <sheet name="Triangular" sheetId="14" r:id="rId4"/>
    <sheet name="Orificio" sheetId="20" r:id="rId5"/>
  </sheets>
  <definedNames>
    <definedName name="_xlnm.Print_Area" localSheetId="0">Carátula!$A$1:$H$23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20" l="1"/>
  <c r="R23" i="20" s="1"/>
  <c r="Q24" i="20"/>
  <c r="R24" i="20" s="1"/>
  <c r="Q25" i="20"/>
  <c r="R25" i="20" s="1"/>
  <c r="Q26" i="20"/>
  <c r="R26" i="20"/>
  <c r="R8" i="20"/>
  <c r="R20" i="20"/>
  <c r="Q3" i="20"/>
  <c r="R3" i="20" s="1"/>
  <c r="Q4" i="20"/>
  <c r="R4" i="20" s="1"/>
  <c r="Q5" i="20"/>
  <c r="R5" i="20" s="1"/>
  <c r="Q6" i="20"/>
  <c r="R6" i="20" s="1"/>
  <c r="Q7" i="20"/>
  <c r="R7" i="20" s="1"/>
  <c r="Q8" i="20"/>
  <c r="Q9" i="20"/>
  <c r="R9" i="20" s="1"/>
  <c r="Q10" i="20"/>
  <c r="R10" i="20" s="1"/>
  <c r="Q11" i="20"/>
  <c r="R11" i="20" s="1"/>
  <c r="Q12" i="20"/>
  <c r="R12" i="20" s="1"/>
  <c r="Q13" i="20"/>
  <c r="R13" i="20" s="1"/>
  <c r="Q14" i="20"/>
  <c r="R14" i="20" s="1"/>
  <c r="Q15" i="20"/>
  <c r="R15" i="20" s="1"/>
  <c r="Q16" i="20"/>
  <c r="R16" i="20" s="1"/>
  <c r="Q17" i="20"/>
  <c r="R17" i="20" s="1"/>
  <c r="Q18" i="20"/>
  <c r="R18" i="20" s="1"/>
  <c r="Q19" i="20"/>
  <c r="R19" i="20" s="1"/>
  <c r="Q20" i="20"/>
  <c r="Q21" i="20"/>
  <c r="R21" i="20" s="1"/>
  <c r="Q22" i="20"/>
  <c r="R22" i="20" s="1"/>
  <c r="Q2" i="20"/>
  <c r="R2" i="20" s="1"/>
  <c r="E37" i="14" l="1"/>
  <c r="E32" i="14"/>
  <c r="E27" i="14"/>
  <c r="D27" i="14"/>
  <c r="C27" i="14"/>
  <c r="B27" i="14"/>
  <c r="E22" i="14"/>
  <c r="D22" i="14"/>
  <c r="D37" i="14" s="1"/>
  <c r="C22" i="14"/>
  <c r="C37" i="14" s="1"/>
  <c r="B22" i="14"/>
  <c r="B37" i="14" s="1"/>
  <c r="E17" i="14"/>
  <c r="D17" i="14"/>
  <c r="D32" i="14" s="1"/>
  <c r="C17" i="14"/>
  <c r="C32" i="14" s="1"/>
  <c r="B17" i="14"/>
  <c r="B32" i="14" s="1"/>
  <c r="D27" i="19"/>
  <c r="C27" i="19"/>
  <c r="B27" i="19"/>
  <c r="D22" i="19"/>
  <c r="C22" i="19"/>
  <c r="B22" i="19"/>
  <c r="D17" i="19"/>
  <c r="D32" i="19" s="1"/>
  <c r="C17" i="19"/>
  <c r="C32" i="19" s="1"/>
  <c r="B17" i="19"/>
  <c r="B32" i="19" s="1"/>
</calcChain>
</file>

<file path=xl/sharedStrings.xml><?xml version="1.0" encoding="utf-8"?>
<sst xmlns="http://schemas.openxmlformats.org/spreadsheetml/2006/main" count="110" uniqueCount="97">
  <si>
    <t>UNIVERSIDAD TECNOLÓGICA NACIONAL</t>
  </si>
  <si>
    <t>INGENIERÍA ELECTROMECÁNICA</t>
  </si>
  <si>
    <t>Ing. Silvina Zamar</t>
  </si>
  <si>
    <t xml:space="preserve">Asignatura: </t>
  </si>
  <si>
    <t>Ing. Alejandro Folla</t>
  </si>
  <si>
    <t>Mecánica de los Fluidos y Máquinas Fluidodinámicas</t>
  </si>
  <si>
    <t>a)</t>
  </si>
  <si>
    <t>d)</t>
  </si>
  <si>
    <t>Cátedra:</t>
  </si>
  <si>
    <r>
      <t>Estudiante/s:</t>
    </r>
    <r>
      <rPr>
        <b/>
        <sz val="12"/>
        <color theme="1"/>
        <rFont val="Arial"/>
        <family val="2"/>
      </rPr>
      <t xml:space="preserve"> </t>
    </r>
  </si>
  <si>
    <t>**Estudiante 1**</t>
  </si>
  <si>
    <t>**Estudiante 2**</t>
  </si>
  <si>
    <t>FÓRMULAS Y PRINCIPIOS BÁSICOS</t>
  </si>
  <si>
    <t>UNIDAD 8: AFORO Y CONTROL EN EL LÍQUIDO REAL</t>
  </si>
  <si>
    <t>Profesora Asociada</t>
  </si>
  <si>
    <t>Profesor Adjunto/Resp. Laborat.</t>
  </si>
  <si>
    <t>e)</t>
  </si>
  <si>
    <t>FACULTAD REGIONAL RECONQUISTA</t>
  </si>
  <si>
    <t>f)</t>
  </si>
  <si>
    <t>UNIDAD 8: AFORO Y CONTROL EN EL LÍQUIDO REAL (VERTEDEROS)</t>
  </si>
  <si>
    <t>Límites de aplicación</t>
  </si>
  <si>
    <t>Hengly</t>
  </si>
  <si>
    <t>0,5 m  ≤ b  ≤ 2 m</t>
  </si>
  <si>
    <t>0,2 m  ≤ P  ≤ 1,13 m</t>
  </si>
  <si>
    <t>Para h/b &gt; 0,13 mayor presición que SIAS</t>
  </si>
  <si>
    <t>SIAS</t>
  </si>
  <si>
    <t>0,025m  ≤ h  ≤ 0,8 m</t>
  </si>
  <si>
    <t>b  ≤ 0,30m</t>
  </si>
  <si>
    <t>w  ≥ 0,30m</t>
  </si>
  <si>
    <t>h/w &lt; 1 en caso de contracciones laterales</t>
  </si>
  <si>
    <t>Hamilton - Smith</t>
  </si>
  <si>
    <t>0,075m  ≤ h  ≤ 0,60m</t>
  </si>
  <si>
    <t>0,30m  ≤  b</t>
  </si>
  <si>
    <t>0,30m  ≤ w</t>
  </si>
  <si>
    <t>h  ≤ w/2</t>
  </si>
  <si>
    <t>b  ≤ (B-2h); h/b  ≤ 0,5</t>
  </si>
  <si>
    <t>Francis</t>
  </si>
  <si>
    <t>0,18 m  ≤ h  ≤ 0,50 m</t>
  </si>
  <si>
    <t>2,40 m  ≤  b  ≤ 3,00 m</t>
  </si>
  <si>
    <t>0,60 m  ≤ W  ≤ 1,50 m</t>
  </si>
  <si>
    <t>Para b  ≥ 3h</t>
  </si>
  <si>
    <t>Rehnbok</t>
  </si>
  <si>
    <t>0,18m  ≤ h  ≤ 0,50m</t>
  </si>
  <si>
    <t>b  ≥ 0,3m</t>
  </si>
  <si>
    <t>h/w  ≤1</t>
  </si>
  <si>
    <t>Vertedero 
Rectangular</t>
  </si>
  <si>
    <t>n Contracción lateral</t>
  </si>
  <si>
    <t>B ancho canal [m]</t>
  </si>
  <si>
    <t>w nivel umbral [m]</t>
  </si>
  <si>
    <t>b ancho base inf [m]</t>
  </si>
  <si>
    <t>b 
ancho base inf [m]</t>
  </si>
  <si>
    <t>w 
nivel umbral [m]</t>
  </si>
  <si>
    <t>B 
ancho canal [m]</t>
  </si>
  <si>
    <t>PROBLEMA 8.1</t>
  </si>
  <si>
    <r>
      <t xml:space="preserve">Coeficiente 
</t>
    </r>
    <r>
      <rPr>
        <b/>
        <sz val="10"/>
        <rFont val="Arial"/>
        <family val="2"/>
      </rPr>
      <t>μ</t>
    </r>
  </si>
  <si>
    <r>
      <t xml:space="preserve">0,1 m  </t>
    </r>
    <r>
      <rPr>
        <sz val="10"/>
        <rFont val="Calibri"/>
        <family val="2"/>
      </rPr>
      <t>≤</t>
    </r>
    <r>
      <rPr>
        <sz val="10"/>
        <rFont val="Arial"/>
        <family val="2"/>
      </rPr>
      <t xml:space="preserve"> h </t>
    </r>
    <r>
      <rPr>
        <sz val="10"/>
        <rFont val="Calibri"/>
        <family val="2"/>
      </rPr>
      <t>≤</t>
    </r>
    <r>
      <rPr>
        <sz val="10"/>
        <rFont val="Arial"/>
        <family val="2"/>
      </rPr>
      <t xml:space="preserve"> 0,6 m</t>
    </r>
  </si>
  <si>
    <r>
      <t xml:space="preserve">w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0,06m</t>
    </r>
  </si>
  <si>
    <t>Conclusiones</t>
  </si>
  <si>
    <t>En función del vertedero de pared delgada sección rectangular con el que se cuenta en el laboratorio y, dentro de los límites del canal (h.máx=0.49m) y de la bomba (Q.máx=0.035 m³/s), se solicita:</t>
  </si>
  <si>
    <t>Establecer tirantes arbitrarios (dentro de los límites) → Columna F</t>
  </si>
  <si>
    <t>Hacer una fórmula para el Coeficiente μ para cada teoría y calcular  → Columna G</t>
  </si>
  <si>
    <t>Hacer una fórmula para el Caudal y calcular  → Columna H</t>
  </si>
  <si>
    <t>Redactar una conclusiones → Columna J</t>
  </si>
  <si>
    <t>Vertedero Triangular</t>
  </si>
  <si>
    <t>Universidad Catolica de Chile</t>
  </si>
  <si>
    <t>Gourley y Crimp</t>
  </si>
  <si>
    <t>Hegly</t>
  </si>
  <si>
    <t>Barr</t>
  </si>
  <si>
    <t>Koch ; Yarmall</t>
  </si>
  <si>
    <t>Heyndricks</t>
  </si>
  <si>
    <t>h 
tirante [m]</t>
  </si>
  <si>
    <r>
      <rPr>
        <b/>
        <sz val="10"/>
        <color indexed="8"/>
        <rFont val="Calibri"/>
        <family val="2"/>
      </rPr>
      <t>θ</t>
    </r>
    <r>
      <rPr>
        <b/>
        <sz val="10"/>
        <color indexed="8"/>
        <rFont val="Arial"/>
        <family val="2"/>
      </rPr>
      <t xml:space="preserve"> [°]</t>
    </r>
  </si>
  <si>
    <r>
      <rPr>
        <b/>
        <sz val="10"/>
        <color theme="1"/>
        <rFont val="Arial"/>
        <family val="2"/>
      </rPr>
      <t xml:space="preserve">Q [m3/s] </t>
    </r>
    <r>
      <rPr>
        <sz val="10"/>
        <color theme="1"/>
        <rFont val="Arial"/>
        <family val="2"/>
      </rPr>
      <t xml:space="preserve">= 
(8/15)*(2g)*0,5*tan(g ѳ/2)*µ*H* 5/2 </t>
    </r>
  </si>
  <si>
    <t>Limites de aplicación</t>
  </si>
  <si>
    <t>La profundidad w no tiene influencia en el coeficiente de gasto</t>
  </si>
  <si>
    <t xml:space="preserve">Vale para θ de 45°, 60° y 90° y para profundidades w grandes              </t>
  </si>
  <si>
    <t>y para profundidades w pequeñas</t>
  </si>
  <si>
    <t>Vale para θ = 90° con cargas muy grande</t>
  </si>
  <si>
    <t>Vale para θ = 90° con cargas normales</t>
  </si>
  <si>
    <r>
      <t xml:space="preserve">Vale para 15°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θ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120°              </t>
    </r>
  </si>
  <si>
    <r>
      <t xml:space="preserve">Vale para </t>
    </r>
    <r>
      <rPr>
        <sz val="10"/>
        <color theme="1"/>
        <rFont val="Calibri"/>
        <family val="2"/>
      </rPr>
      <t>θ</t>
    </r>
    <r>
      <rPr>
        <sz val="10"/>
        <color theme="1"/>
        <rFont val="Arial"/>
        <family val="2"/>
      </rPr>
      <t xml:space="preserve"> = 90°</t>
    </r>
  </si>
  <si>
    <r>
      <t xml:space="preserve">0,10 m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h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0,50 m</t>
    </r>
  </si>
  <si>
    <r>
      <t xml:space="preserve">Vale para </t>
    </r>
    <r>
      <rPr>
        <sz val="10"/>
        <color theme="1"/>
        <rFont val="Calibri"/>
        <family val="2"/>
      </rPr>
      <t>θ</t>
    </r>
    <r>
      <rPr>
        <sz val="10"/>
        <color theme="1"/>
        <rFont val="Arial"/>
        <family val="2"/>
      </rPr>
      <t xml:space="preserve"> = 90° con cargas</t>
    </r>
  </si>
  <si>
    <r>
      <t xml:space="preserve">0,05 m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h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0,25 m</t>
    </r>
  </si>
  <si>
    <r>
      <t xml:space="preserve">w </t>
    </r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 xml:space="preserve"> 3 h</t>
    </r>
  </si>
  <si>
    <r>
      <t xml:space="preserve">B </t>
    </r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 xml:space="preserve"> 8 h</t>
    </r>
  </si>
  <si>
    <r>
      <t xml:space="preserve">W </t>
    </r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 xml:space="preserve"> 3 h ; B </t>
    </r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 xml:space="preserve"> 8 h</t>
    </r>
  </si>
  <si>
    <t>PROBLEMA 8.2</t>
  </si>
  <si>
    <t>En función del vertedero de pared delgada sección triangular con el que se cuenta en el laboratorio y, dentro de los límites del canal (h.máx=0.49m) y de la bomba (Q.máx=0.035 m³/s), se solicita:</t>
  </si>
  <si>
    <t>Q [m3/s]
(2/3)*(2g)^1/2*µ*b*h^3/2</t>
  </si>
  <si>
    <t>H</t>
  </si>
  <si>
    <t>Vt</t>
  </si>
  <si>
    <t>Do =</t>
  </si>
  <si>
    <t>m</t>
  </si>
  <si>
    <t>4º nivel</t>
  </si>
  <si>
    <t>Diseño Curricular 2023 - ORDENANZA N°1851</t>
  </si>
  <si>
    <t xml:space="preserve">TRABAJO PRÁCTICO N° 8: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</si>
</sst>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E+00"/>
  </numFmts>
  <fonts count="2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62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justify" vertical="top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4" fontId="10" fillId="2" borderId="8" xfId="0" applyNumberFormat="1" applyFont="1" applyFill="1" applyBorder="1" applyAlignment="1">
      <alignment horizontal="center" vertical="center"/>
    </xf>
    <xf numFmtId="164" fontId="10" fillId="2" borderId="12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15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8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64" fontId="14" fillId="0" borderId="15" xfId="0" applyNumberFormat="1" applyFont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164" fontId="14" fillId="2" borderId="15" xfId="0" applyNumberFormat="1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64" fontId="14" fillId="2" borderId="8" xfId="0" applyNumberFormat="1" applyFont="1" applyFill="1" applyBorder="1" applyAlignment="1">
      <alignment horizontal="center" vertical="center"/>
    </xf>
    <xf numFmtId="164" fontId="14" fillId="2" borderId="1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top"/>
    </xf>
    <xf numFmtId="0" fontId="15" fillId="2" borderId="0" xfId="0" applyFont="1" applyFill="1"/>
    <xf numFmtId="0" fontId="11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21" fillId="0" borderId="0" xfId="0" applyFont="1"/>
    <xf numFmtId="2" fontId="21" fillId="0" borderId="0" xfId="0" applyNumberFormat="1" applyFont="1"/>
    <xf numFmtId="165" fontId="2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textRotation="90"/>
    </xf>
    <xf numFmtId="0" fontId="18" fillId="2" borderId="9" xfId="0" applyFont="1" applyFill="1" applyBorder="1" applyAlignment="1">
      <alignment horizontal="center" vertical="center" textRotation="90"/>
    </xf>
    <xf numFmtId="0" fontId="18" fillId="2" borderId="13" xfId="0" applyFont="1" applyFill="1" applyBorder="1" applyAlignment="1">
      <alignment horizontal="center" vertical="center" textRotation="90"/>
    </xf>
    <xf numFmtId="0" fontId="14" fillId="2" borderId="6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164" fontId="14" fillId="2" borderId="17" xfId="0" applyNumberFormat="1" applyFont="1" applyFill="1" applyBorder="1" applyAlignment="1">
      <alignment horizontal="center" vertical="center"/>
    </xf>
    <xf numFmtId="164" fontId="14" fillId="2" borderId="18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 textRotation="90"/>
    </xf>
    <xf numFmtId="0" fontId="18" fillId="0" borderId="9" xfId="0" applyFont="1" applyBorder="1" applyAlignment="1">
      <alignment horizontal="center" vertical="center" textRotation="90"/>
    </xf>
    <xf numFmtId="0" fontId="18" fillId="0" borderId="13" xfId="0" applyFont="1" applyBorder="1" applyAlignment="1">
      <alignment horizontal="center" vertical="center" textRotation="90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18" fillId="0" borderId="13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0" xfId="0" applyFont="1"/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164" fontId="10" fillId="2" borderId="28" xfId="0" applyNumberFormat="1" applyFont="1" applyFill="1" applyBorder="1" applyAlignment="1">
      <alignment horizontal="center" vertical="center" wrapText="1"/>
    </xf>
    <xf numFmtId="164" fontId="10" fillId="2" borderId="30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textRotation="90"/>
    </xf>
    <xf numFmtId="0" fontId="9" fillId="2" borderId="26" xfId="0" applyFont="1" applyFill="1" applyBorder="1" applyAlignment="1">
      <alignment horizontal="center" vertical="center" textRotation="90"/>
    </xf>
    <xf numFmtId="0" fontId="9" fillId="2" borderId="27" xfId="0" applyFont="1" applyFill="1" applyBorder="1" applyAlignment="1">
      <alignment horizontal="center" vertical="center" textRotation="90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64" fontId="10" fillId="0" borderId="28" xfId="0" applyNumberFormat="1" applyFont="1" applyBorder="1" applyAlignment="1">
      <alignment horizontal="center" vertical="center"/>
    </xf>
    <xf numFmtId="164" fontId="10" fillId="0" borderId="29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textRotation="90" wrapText="1"/>
    </xf>
    <xf numFmtId="0" fontId="9" fillId="0" borderId="26" xfId="0" applyFont="1" applyBorder="1" applyAlignment="1">
      <alignment horizontal="center" vertical="center" textRotation="90" wrapText="1"/>
    </xf>
    <xf numFmtId="0" fontId="9" fillId="0" borderId="27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64" fontId="10" fillId="2" borderId="17" xfId="0" applyNumberFormat="1" applyFont="1" applyFill="1" applyBorder="1" applyAlignment="1">
      <alignment horizontal="center" vertical="center"/>
    </xf>
    <xf numFmtId="164" fontId="10" fillId="2" borderId="18" xfId="0" applyNumberFormat="1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textRotation="90"/>
    </xf>
    <xf numFmtId="0" fontId="9" fillId="0" borderId="26" xfId="0" applyFont="1" applyBorder="1" applyAlignment="1">
      <alignment horizontal="center" vertical="center" textRotation="90"/>
    </xf>
    <xf numFmtId="0" fontId="9" fillId="0" borderId="2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164" fontId="10" fillId="0" borderId="17" xfId="0" applyNumberFormat="1" applyFont="1" applyBorder="1" applyAlignment="1">
      <alignment horizontal="center" vertical="center" wrapText="1"/>
    </xf>
    <xf numFmtId="164" fontId="10" fillId="0" borderId="30" xfId="0" applyNumberFormat="1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8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3</xdr:row>
      <xdr:rowOff>133350</xdr:rowOff>
    </xdr:from>
    <xdr:to>
      <xdr:col>4</xdr:col>
      <xdr:colOff>352425</xdr:colOff>
      <xdr:row>8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600075"/>
          <a:ext cx="7143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390525</xdr:colOff>
      <xdr:row>3</xdr:row>
      <xdr:rowOff>133350</xdr:rowOff>
    </xdr:from>
    <xdr:to>
      <xdr:col>4</xdr:col>
      <xdr:colOff>352425</xdr:colOff>
      <xdr:row>8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E4B4EA-F30F-4242-A979-A2E8BCFB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914400"/>
          <a:ext cx="6667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390525</xdr:colOff>
      <xdr:row>3</xdr:row>
      <xdr:rowOff>133350</xdr:rowOff>
    </xdr:from>
    <xdr:to>
      <xdr:col>4</xdr:col>
      <xdr:colOff>352425</xdr:colOff>
      <xdr:row>8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281060-DBF2-46C0-9433-DF72AC29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914400"/>
          <a:ext cx="6667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390525</xdr:colOff>
      <xdr:row>3</xdr:row>
      <xdr:rowOff>133350</xdr:rowOff>
    </xdr:from>
    <xdr:to>
      <xdr:col>4</xdr:col>
      <xdr:colOff>352425</xdr:colOff>
      <xdr:row>8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D641EC-6511-4807-8AC2-662A19EFA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914400"/>
          <a:ext cx="6667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266701</xdr:colOff>
      <xdr:row>4</xdr:row>
      <xdr:rowOff>19050</xdr:rowOff>
    </xdr:from>
    <xdr:ext cx="2305526" cy="1790700"/>
    <xdr:pic>
      <xdr:nvPicPr>
        <xdr:cNvPr id="2" name="Imagen 10">
          <a:extLst>
            <a:ext uri="{FF2B5EF4-FFF2-40B4-BE49-F238E27FC236}">
              <a16:creationId xmlns:a16="http://schemas.microsoft.com/office/drawing/2014/main" id="{3F96BD8B-3659-4783-91BF-6C1E5F6A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794657"/>
          <a:ext cx="2305526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2589062</xdr:colOff>
      <xdr:row>4</xdr:row>
      <xdr:rowOff>152399</xdr:rowOff>
    </xdr:from>
    <xdr:ext cx="3135463" cy="6093280"/>
    <xdr:pic>
      <xdr:nvPicPr>
        <xdr:cNvPr id="3" name="Imagen 2">
          <a:extLst>
            <a:ext uri="{FF2B5EF4-FFF2-40B4-BE49-F238E27FC236}">
              <a16:creationId xmlns:a16="http://schemas.microsoft.com/office/drawing/2014/main" id="{0AE43202-D6A2-47A4-8AA0-B20231EC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9062" y="928006"/>
          <a:ext cx="3135463" cy="6093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37</xdr:row>
      <xdr:rowOff>107787</xdr:rowOff>
    </xdr:from>
    <xdr:to>
      <xdr:col>7</xdr:col>
      <xdr:colOff>596242</xdr:colOff>
      <xdr:row>56</xdr:row>
      <xdr:rowOff>81641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29ADCF-A99B-405F-8479-CBF7AA5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251537"/>
          <a:ext cx="5682592" cy="3050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709494</xdr:colOff>
      <xdr:row>37</xdr:row>
      <xdr:rowOff>108681</xdr:rowOff>
    </xdr:from>
    <xdr:to>
      <xdr:col>9</xdr:col>
      <xdr:colOff>2128157</xdr:colOff>
      <xdr:row>80</xdr:row>
      <xdr:rowOff>54428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900B9100-DBF8-47DA-A054-C4E5E74D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24" b="3271"/>
        <a:stretch>
          <a:fillRect/>
        </a:stretch>
      </xdr:blipFill>
      <xdr:spPr bwMode="auto">
        <a:xfrm>
          <a:off x="5900619" y="7252431"/>
          <a:ext cx="4819088" cy="6908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42</xdr:row>
      <xdr:rowOff>1</xdr:rowOff>
    </xdr:from>
    <xdr:to>
      <xdr:col>9</xdr:col>
      <xdr:colOff>2273024</xdr:colOff>
      <xdr:row>88</xdr:row>
      <xdr:rowOff>45893</xdr:rowOff>
    </xdr:to>
    <xdr:pic>
      <xdr:nvPicPr>
        <xdr:cNvPr id="13" name="5 Imagen">
          <a:extLst>
            <a:ext uri="{FF2B5EF4-FFF2-40B4-BE49-F238E27FC236}">
              <a16:creationId xmlns:a16="http://schemas.microsoft.com/office/drawing/2014/main" id="{8FD55ADF-B5BE-4C90-B706-77247A358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841" t="11668" r="32344" b="12787"/>
        <a:stretch/>
      </xdr:blipFill>
      <xdr:spPr>
        <a:xfrm>
          <a:off x="4648200" y="7924801"/>
          <a:ext cx="6959324" cy="70562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6</xdr:col>
      <xdr:colOff>17643</xdr:colOff>
      <xdr:row>60</xdr:row>
      <xdr:rowOff>111578</xdr:rowOff>
    </xdr:to>
    <xdr:pic>
      <xdr:nvPicPr>
        <xdr:cNvPr id="14" name="6 Imagen">
          <a:extLst>
            <a:ext uri="{FF2B5EF4-FFF2-40B4-BE49-F238E27FC236}">
              <a16:creationId xmlns:a16="http://schemas.microsoft.com/office/drawing/2014/main" id="{9AE4D527-0969-4DF5-B33F-8C4D3382DC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7597" t="41646" r="21561" b="34885"/>
        <a:stretch/>
      </xdr:blipFill>
      <xdr:spPr>
        <a:xfrm>
          <a:off x="0" y="7772400"/>
          <a:ext cx="4551543" cy="3007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</xdr:rowOff>
    </xdr:from>
    <xdr:to>
      <xdr:col>5</xdr:col>
      <xdr:colOff>642374</xdr:colOff>
      <xdr:row>76</xdr:row>
      <xdr:rowOff>114301</xdr:rowOff>
    </xdr:to>
    <xdr:pic>
      <xdr:nvPicPr>
        <xdr:cNvPr id="15" name="3 Imagen">
          <a:extLst>
            <a:ext uri="{FF2B5EF4-FFF2-40B4-BE49-F238E27FC236}">
              <a16:creationId xmlns:a16="http://schemas.microsoft.com/office/drawing/2014/main" id="{3C5729F3-B3B9-4B15-AEF5-FF6562F2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0401"/>
          <a:ext cx="4490474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422413</xdr:colOff>
      <xdr:row>15</xdr:row>
      <xdr:rowOff>1809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0AC9E5F1-5C22-4C59-970A-D18EC813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56413" cy="360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64604</xdr:colOff>
      <xdr:row>15</xdr:row>
      <xdr:rowOff>31474</xdr:rowOff>
    </xdr:from>
    <xdr:ext cx="1273682" cy="2049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EAB8E3BF-365C-A6D8-F7DB-310821EEA938}"/>
                </a:ext>
              </a:extLst>
            </xdr:cNvPr>
            <xdr:cNvSpPr txBox="1"/>
          </xdr:nvSpPr>
          <xdr:spPr>
            <a:xfrm>
              <a:off x="826604" y="3634409"/>
              <a:ext cx="1273682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>
                    <m:r>
                      <a:rPr lang="es-AR" sz="11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lang="es-AR" sz="1100" b="0" i="1">
                        <a:latin typeface="Cambria Math" panose="02040503050406030204" pitchFamily="18" charset="0"/>
                      </a:rPr>
                      <m:t>= </m:t>
                    </m:r>
                    <m:sSub>
                      <m:sSubPr>
                        <m:ctrlPr>
                          <a:rPr lang="es-A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AR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s-AR" sz="1100" b="0" i="1">
                            <a:latin typeface="Cambria Math" panose="02040503050406030204" pitchFamily="18" charset="0"/>
                          </a:rPr>
                          <m:t>𝑑</m:t>
                        </m:r>
                      </m:sub>
                    </m:sSub>
                    <m:r>
                      <a:rPr lang="es-A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r>
                      <a:rPr lang="es-A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𝐴</m:t>
                    </m:r>
                    <m:rad>
                      <m:radPr>
                        <m:degHide m:val="on"/>
                        <m:ctrlP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2∙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𝑔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𝐻</m:t>
                        </m:r>
                      </m:e>
                    </m:rad>
                  </m:oMath>
                </m:oMathPara>
              </a14:m>
              <a:endParaRPr lang="es-AR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EAB8E3BF-365C-A6D8-F7DB-310821EEA938}"/>
                </a:ext>
              </a:extLst>
            </xdr:cNvPr>
            <xdr:cNvSpPr txBox="1"/>
          </xdr:nvSpPr>
          <xdr:spPr>
            <a:xfrm>
              <a:off x="826604" y="3634409"/>
              <a:ext cx="1273682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AR" sz="1100" b="0" i="0">
                  <a:latin typeface="Cambria Math" panose="02040503050406030204" pitchFamily="18" charset="0"/>
                </a:rPr>
                <a:t>𝑄= 𝐶_𝑑</a:t>
              </a:r>
              <a:r>
                <a:rPr lang="es-A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∙𝐴√(2∙𝑔∙𝐻)</a:t>
              </a:r>
              <a:endParaRPr lang="es-AR" sz="1100"/>
            </a:p>
          </xdr:txBody>
        </xdr:sp>
      </mc:Fallback>
    </mc:AlternateContent>
    <xdr:clientData/>
  </xdr:oneCellAnchor>
  <xdr:oneCellAnchor>
    <xdr:from>
      <xdr:col>1</xdr:col>
      <xdr:colOff>6626</xdr:colOff>
      <xdr:row>16</xdr:row>
      <xdr:rowOff>64605</xdr:rowOff>
    </xdr:from>
    <xdr:ext cx="1031949" cy="3579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FE09E473-F396-D4B8-9CFC-3F1A6163C31E}"/>
                </a:ext>
              </a:extLst>
            </xdr:cNvPr>
            <xdr:cNvSpPr txBox="1"/>
          </xdr:nvSpPr>
          <xdr:spPr>
            <a:xfrm>
              <a:off x="768626" y="3907735"/>
              <a:ext cx="1031949" cy="3579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>
                    <m:sSub>
                      <m:sSubPr>
                        <m:ctrlPr>
                          <a:rPr lang="es-A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AR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s-AR" sz="1100" b="0" i="1">
                            <a:latin typeface="Cambria Math" panose="02040503050406030204" pitchFamily="18" charset="0"/>
                          </a:rPr>
                          <m:t>𝑑</m:t>
                        </m:r>
                      </m:sub>
                    </m:sSub>
                    <m:r>
                      <a:rPr lang="es-AR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A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AR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s-AR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sub>
                    </m:sSub>
                    <m:r>
                      <a:rPr lang="es-A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sSub>
                      <m:sSubPr>
                        <m:ctrlPr>
                          <a:rPr lang="es-A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AR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s-AR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s-AR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>
                    <m:sSub>
                      <m:sSubPr>
                        <m:ctrlPr>
                          <a:rPr lang="es-A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A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</m:e>
                      <m:sub>
                        <m:r>
                          <a:rPr lang="es-A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</m:t>
                        </m:r>
                      </m:sub>
                    </m:sSub>
                    <m:r>
                      <a:rPr lang="es-AR" sz="1100" b="0" i="1">
                        <a:latin typeface="Cambria Math" panose="02040503050406030204" pitchFamily="18" charset="0"/>
                      </a:rPr>
                      <m:t>≈0,61 </m:t>
                    </m:r>
                    <m:r>
                      <a:rPr lang="es-AR" sz="1100" b="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AR" sz="1100" b="0" i="1">
                        <a:latin typeface="Cambria Math" panose="02040503050406030204" pitchFamily="18" charset="0"/>
                      </a:rPr>
                      <m:t> 0,62</m:t>
                    </m:r>
                  </m:oMath>
                </m:oMathPara>
              </a14:m>
              <a:endParaRPr lang="es-AR" sz="11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FE09E473-F396-D4B8-9CFC-3F1A6163C31E}"/>
                </a:ext>
              </a:extLst>
            </xdr:cNvPr>
            <xdr:cNvSpPr txBox="1"/>
          </xdr:nvSpPr>
          <xdr:spPr>
            <a:xfrm>
              <a:off x="768626" y="3907735"/>
              <a:ext cx="1031949" cy="3579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AR" sz="1100" b="0" i="0">
                  <a:latin typeface="Cambria Math" panose="02040503050406030204" pitchFamily="18" charset="0"/>
                </a:rPr>
                <a:t>𝐶_𝑑=𝐶_𝑣</a:t>
              </a:r>
              <a:r>
                <a:rPr lang="es-A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es-AR" sz="1100" b="0" i="0">
                  <a:latin typeface="Cambria Math" panose="02040503050406030204" pitchFamily="18" charset="0"/>
                </a:rPr>
                <a:t>𝐶_𝑐</a:t>
              </a:r>
              <a:endParaRPr lang="es-AR" sz="1100" b="0" i="1">
                <a:latin typeface="Cambria Math" panose="02040503050406030204" pitchFamily="18" charset="0"/>
              </a:endParaRPr>
            </a:p>
            <a:p>
              <a:r>
                <a:rPr lang="es-A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𝐶_𝑑</a:t>
              </a:r>
              <a:r>
                <a:rPr lang="es-AR" sz="1100" b="0" i="0">
                  <a:latin typeface="Cambria Math" panose="02040503050406030204" pitchFamily="18" charset="0"/>
                </a:rPr>
                <a:t>≈0,61 𝑎 0,62</a:t>
              </a:r>
              <a:endParaRPr lang="es-AR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0"/>
  <sheetViews>
    <sheetView tabSelected="1" zoomScale="115" zoomScaleNormal="115" workbookViewId="0">
      <selection activeCell="E18" sqref="E18:H18"/>
    </sheetView>
  </sheetViews>
  <sheetFormatPr baseColWidth="10" defaultColWidth="10.5703125" defaultRowHeight="15" x14ac:dyDescent="0.25"/>
  <cols>
    <col min="1" max="8" width="10.5703125" style="1"/>
  </cols>
  <sheetData>
    <row r="2" spans="1:8" ht="23.25" x14ac:dyDescent="0.25">
      <c r="A2" s="58" t="s">
        <v>0</v>
      </c>
      <c r="B2" s="58"/>
      <c r="C2" s="58"/>
      <c r="D2" s="58"/>
      <c r="E2" s="58"/>
      <c r="F2" s="58"/>
      <c r="G2" s="58"/>
      <c r="H2" s="58"/>
    </row>
    <row r="3" spans="1:8" ht="23.25" x14ac:dyDescent="0.25">
      <c r="A3" s="58" t="s">
        <v>17</v>
      </c>
      <c r="B3" s="58"/>
      <c r="C3" s="58"/>
      <c r="D3" s="58"/>
      <c r="E3" s="58"/>
      <c r="F3" s="58"/>
      <c r="G3" s="58"/>
      <c r="H3" s="58"/>
    </row>
    <row r="4" spans="1:8" ht="15" customHeight="1" x14ac:dyDescent="0.25">
      <c r="A4" s="58"/>
      <c r="B4" s="58"/>
      <c r="C4" s="58"/>
      <c r="D4" s="58"/>
      <c r="E4" s="58"/>
      <c r="F4" s="58"/>
      <c r="G4" s="58"/>
      <c r="H4" s="58"/>
    </row>
    <row r="5" spans="1:8" ht="15" customHeight="1" x14ac:dyDescent="0.25">
      <c r="A5" s="55"/>
      <c r="B5" s="55"/>
      <c r="C5" s="55"/>
      <c r="D5" s="55"/>
      <c r="E5" s="55"/>
      <c r="F5" s="55"/>
      <c r="G5" s="55"/>
      <c r="H5" s="55"/>
    </row>
    <row r="6" spans="1:8" ht="15" customHeight="1" x14ac:dyDescent="0.25"/>
    <row r="7" spans="1:8" ht="15" customHeight="1" x14ac:dyDescent="0.25"/>
    <row r="8" spans="1:8" ht="15" customHeight="1" x14ac:dyDescent="0.25"/>
    <row r="9" spans="1:8" ht="15" customHeight="1" x14ac:dyDescent="0.25">
      <c r="A9" s="4"/>
      <c r="B9" s="4"/>
      <c r="C9" s="4"/>
      <c r="D9" s="4"/>
      <c r="E9" s="4"/>
      <c r="F9" s="4"/>
      <c r="G9" s="4"/>
      <c r="H9" s="4"/>
    </row>
    <row r="10" spans="1:8" ht="23.25" x14ac:dyDescent="0.25">
      <c r="A10" s="58" t="s">
        <v>1</v>
      </c>
      <c r="B10" s="58"/>
      <c r="C10" s="58"/>
      <c r="D10" s="58"/>
      <c r="E10" s="58"/>
      <c r="F10" s="58"/>
      <c r="G10" s="58"/>
      <c r="H10" s="58"/>
    </row>
    <row r="11" spans="1:8" ht="15" customHeight="1" x14ac:dyDescent="0.25">
      <c r="A11" s="60"/>
      <c r="B11" s="60"/>
      <c r="C11" s="60"/>
      <c r="D11" s="60"/>
      <c r="E11" s="60"/>
      <c r="F11" s="60"/>
      <c r="G11" s="60"/>
      <c r="H11" s="60"/>
    </row>
    <row r="12" spans="1:8" ht="15" customHeight="1" x14ac:dyDescent="0.25">
      <c r="A12" s="3" t="s">
        <v>94</v>
      </c>
      <c r="B12" s="2"/>
      <c r="C12" s="2"/>
      <c r="D12" s="62" t="s">
        <v>95</v>
      </c>
      <c r="E12" s="62"/>
      <c r="F12" s="62"/>
      <c r="G12" s="62"/>
      <c r="H12" s="62"/>
    </row>
    <row r="13" spans="1:8" ht="15" customHeight="1" x14ac:dyDescent="0.25">
      <c r="A13" s="61"/>
      <c r="B13" s="61"/>
      <c r="C13" s="61"/>
      <c r="D13" s="61"/>
      <c r="E13" s="61"/>
      <c r="F13" s="61"/>
      <c r="G13" s="61"/>
      <c r="H13" s="61"/>
    </row>
    <row r="14" spans="1:8" ht="15" customHeight="1" x14ac:dyDescent="0.25">
      <c r="A14" s="2" t="s">
        <v>3</v>
      </c>
      <c r="B14" s="2"/>
      <c r="C14" s="59" t="s">
        <v>5</v>
      </c>
      <c r="D14" s="59"/>
      <c r="E14" s="59"/>
      <c r="F14" s="59"/>
      <c r="G14" s="59"/>
      <c r="H14" s="59"/>
    </row>
    <row r="15" spans="1:8" ht="15" customHeight="1" x14ac:dyDescent="0.25">
      <c r="A15" s="61"/>
      <c r="B15" s="61"/>
      <c r="C15" s="61"/>
      <c r="D15" s="61"/>
      <c r="E15" s="61"/>
      <c r="F15" s="61"/>
      <c r="G15" s="61"/>
      <c r="H15" s="61"/>
    </row>
    <row r="16" spans="1:8" ht="15" customHeight="1" x14ac:dyDescent="0.25">
      <c r="A16" s="61" t="s">
        <v>8</v>
      </c>
      <c r="B16" s="61"/>
      <c r="C16" s="61"/>
      <c r="D16" s="61"/>
      <c r="E16" s="61"/>
      <c r="F16" s="61"/>
      <c r="G16" s="61"/>
      <c r="H16" s="61"/>
    </row>
    <row r="17" spans="1:8" ht="15" customHeight="1" x14ac:dyDescent="0.25">
      <c r="A17"/>
      <c r="B17" s="57" t="s">
        <v>14</v>
      </c>
      <c r="C17" s="57"/>
      <c r="D17" s="57"/>
      <c r="E17" s="57" t="s">
        <v>2</v>
      </c>
      <c r="F17" s="57"/>
      <c r="G17" s="57"/>
      <c r="H17" s="57"/>
    </row>
    <row r="18" spans="1:8" ht="15" customHeight="1" x14ac:dyDescent="0.25">
      <c r="A18"/>
      <c r="B18" s="57" t="s">
        <v>15</v>
      </c>
      <c r="C18" s="57"/>
      <c r="D18" s="57"/>
      <c r="E18" s="57" t="s">
        <v>4</v>
      </c>
      <c r="F18" s="57"/>
      <c r="G18" s="57"/>
      <c r="H18" s="57"/>
    </row>
    <row r="19" spans="1:8" ht="15" customHeight="1" x14ac:dyDescent="0.25">
      <c r="A19" s="2"/>
      <c r="B19" s="2"/>
      <c r="C19" s="2"/>
      <c r="D19" s="2"/>
      <c r="E19" s="2"/>
      <c r="F19" s="2"/>
      <c r="G19" s="2"/>
      <c r="H19" s="2"/>
    </row>
    <row r="20" spans="1:8" ht="15" customHeight="1" x14ac:dyDescent="0.25">
      <c r="A20" s="56" t="s">
        <v>19</v>
      </c>
      <c r="B20" s="56"/>
      <c r="C20" s="56"/>
      <c r="D20" s="56"/>
      <c r="E20" s="56"/>
      <c r="F20" s="56"/>
      <c r="G20" s="56"/>
      <c r="H20" s="56"/>
    </row>
    <row r="21" spans="1:8" ht="15" customHeight="1" x14ac:dyDescent="0.25">
      <c r="A21" s="5"/>
      <c r="B21" s="5"/>
      <c r="C21" s="5"/>
      <c r="D21" s="5"/>
      <c r="E21" s="5"/>
      <c r="F21" s="5"/>
      <c r="G21" s="5"/>
      <c r="H21" s="5"/>
    </row>
    <row r="22" spans="1:8" ht="15" customHeight="1" x14ac:dyDescent="0.25">
      <c r="A22" s="5" t="s">
        <v>96</v>
      </c>
      <c r="B22" s="5"/>
      <c r="C22" s="5"/>
      <c r="D22" s="5"/>
      <c r="E22" s="5"/>
      <c r="F22" s="5"/>
      <c r="G22" s="5"/>
      <c r="H22" s="5"/>
    </row>
    <row r="23" spans="1:8" ht="15" customHeight="1" x14ac:dyDescent="0.25">
      <c r="A23" s="3"/>
      <c r="B23" s="3"/>
      <c r="C23" s="3"/>
      <c r="D23" s="3"/>
      <c r="E23" s="3"/>
      <c r="F23" s="3"/>
      <c r="G23" s="3"/>
      <c r="H23" s="3"/>
    </row>
    <row r="24" spans="1:8" ht="15" customHeight="1" x14ac:dyDescent="0.25">
      <c r="A24" s="60" t="s">
        <v>9</v>
      </c>
      <c r="B24" s="60"/>
      <c r="C24" s="60"/>
      <c r="D24" s="60"/>
      <c r="E24" s="60"/>
      <c r="F24" s="60"/>
      <c r="G24" s="60"/>
      <c r="H24" s="60"/>
    </row>
    <row r="25" spans="1:8" x14ac:dyDescent="0.25">
      <c r="B25" s="55" t="s">
        <v>10</v>
      </c>
      <c r="C25" s="55"/>
      <c r="D25" s="55"/>
      <c r="E25" s="55"/>
      <c r="F25" s="55"/>
      <c r="G25" s="55"/>
      <c r="H25" s="55"/>
    </row>
    <row r="26" spans="1:8" x14ac:dyDescent="0.25">
      <c r="B26" s="55" t="s">
        <v>11</v>
      </c>
      <c r="C26" s="55"/>
      <c r="D26" s="55"/>
      <c r="E26" s="55"/>
      <c r="F26" s="55"/>
      <c r="G26" s="55"/>
      <c r="H26" s="55"/>
    </row>
    <row r="27" spans="1:8" x14ac:dyDescent="0.25">
      <c r="B27" s="55"/>
      <c r="C27" s="55"/>
      <c r="D27" s="55"/>
      <c r="E27" s="55"/>
      <c r="F27" s="55"/>
      <c r="G27" s="55"/>
      <c r="H27" s="55"/>
    </row>
    <row r="28" spans="1:8" x14ac:dyDescent="0.25">
      <c r="B28" s="55"/>
      <c r="C28" s="55"/>
      <c r="D28" s="55"/>
      <c r="E28" s="55"/>
      <c r="F28" s="55"/>
      <c r="G28" s="55"/>
      <c r="H28" s="55"/>
    </row>
    <row r="29" spans="1:8" x14ac:dyDescent="0.25">
      <c r="B29" s="55"/>
      <c r="C29" s="55"/>
      <c r="D29" s="55"/>
      <c r="E29" s="55"/>
      <c r="F29" s="55"/>
      <c r="G29" s="55"/>
      <c r="H29" s="55"/>
    </row>
    <row r="30" spans="1:8" x14ac:dyDescent="0.25">
      <c r="B30" s="55"/>
      <c r="C30" s="55"/>
      <c r="D30" s="55"/>
      <c r="E30" s="55"/>
      <c r="F30" s="55"/>
      <c r="G30" s="55"/>
      <c r="H30" s="55"/>
    </row>
  </sheetData>
  <mergeCells count="23">
    <mergeCell ref="A2:H2"/>
    <mergeCell ref="C14:H14"/>
    <mergeCell ref="A24:H24"/>
    <mergeCell ref="A13:H13"/>
    <mergeCell ref="A15:H15"/>
    <mergeCell ref="A16:H16"/>
    <mergeCell ref="A3:H3"/>
    <mergeCell ref="A4:H4"/>
    <mergeCell ref="A5:H5"/>
    <mergeCell ref="A10:H10"/>
    <mergeCell ref="A11:H11"/>
    <mergeCell ref="D12:H12"/>
    <mergeCell ref="B30:H30"/>
    <mergeCell ref="A20:H20"/>
    <mergeCell ref="B17:D17"/>
    <mergeCell ref="B18:D18"/>
    <mergeCell ref="B25:H25"/>
    <mergeCell ref="B26:H26"/>
    <mergeCell ref="B27:H27"/>
    <mergeCell ref="B28:H28"/>
    <mergeCell ref="B29:H29"/>
    <mergeCell ref="E17:H17"/>
    <mergeCell ref="E18:H18"/>
  </mergeCells>
  <pageMargins left="0.78740157480314965" right="0.70866141732283472" top="1.4566929133858268" bottom="0.70866141732283472" header="0.31496062992125984" footer="0.31496062992125984"/>
  <pageSetup paperSize="9" orientation="portrait" r:id="rId1"/>
  <headerFooter>
    <oddHeader xml:space="preserve">&amp;L&amp;10                                   &amp;G&amp;"Arial,Normal"
       Universidad Tecnológica Nacional
          Facultad Regional Reconquista&amp;"-,Normal"
</oddHeader>
    <oddFooter>&amp;L&amp;"Arial,Normal"&amp;10Ing. Alejandro Folla
afolla@comunidad.frrq.utn.edu.ar&amp;C&amp;"Arial,Normal"&amp;10Mecánica de Fluidos y 
Máquinas Fluidodinámicas&amp;R&amp;"Arial,Normal"&amp;10Página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view="pageLayout" zoomScale="70" zoomScaleNormal="100" zoomScaleSheetLayoutView="100" zoomScalePageLayoutView="70" workbookViewId="0">
      <selection activeCell="C6" sqref="C6"/>
    </sheetView>
  </sheetViews>
  <sheetFormatPr baseColWidth="10" defaultColWidth="10.5703125" defaultRowHeight="14.25" x14ac:dyDescent="0.2"/>
  <cols>
    <col min="1" max="1" width="85.5703125" style="11" customWidth="1"/>
    <col min="2" max="16384" width="10.5703125" style="1"/>
  </cols>
  <sheetData>
    <row r="1" spans="1:1" ht="15.75" x14ac:dyDescent="0.25">
      <c r="A1" s="9" t="s">
        <v>13</v>
      </c>
    </row>
    <row r="2" spans="1:1" ht="15" x14ac:dyDescent="0.2">
      <c r="A2" s="10"/>
    </row>
    <row r="3" spans="1:1" ht="15" x14ac:dyDescent="0.2">
      <c r="A3" s="12" t="s">
        <v>12</v>
      </c>
    </row>
    <row r="4" spans="1:1" ht="15" x14ac:dyDescent="0.2">
      <c r="A4" s="10"/>
    </row>
    <row r="5" spans="1:1" ht="193.5" customHeight="1" x14ac:dyDescent="0.2">
      <c r="A5" s="8"/>
    </row>
    <row r="6" spans="1:1" ht="366" customHeight="1" x14ac:dyDescent="0.2"/>
    <row r="7" spans="1:1" ht="234" customHeight="1" x14ac:dyDescent="0.2"/>
  </sheetData>
  <pageMargins left="0.78740157480314965" right="0.70866141732283472" top="1.4566929133858268" bottom="0.70866141732283472" header="0.31496062992125984" footer="0.31496062992125984"/>
  <pageSetup paperSize="9" orientation="portrait" r:id="rId1"/>
  <headerFooter>
    <oddHeader>&amp;L&amp;10                                   &amp;G&amp;"Arial,Normal"
               Ministerio de Educación
       Universidad Tecnológica Nacional
          Facultad Regional Reconquista&amp;"-,Normal"
&amp;R&amp;12
&amp;"ArialL,Normal"&amp;11“1983/2023 – 40 AÑOS DE DEMOCRACIA”</oddHeader>
    <oddFooter>&amp;L&amp;"Arial,Normal"&amp;10Ing. Alejandro Folla
afolla@comunidad.frrq.utn.edu.ar&amp;C&amp;"Arial,Normal"&amp;10Mecánica de Fluidos y 
Máquinas Fluidodinámicas&amp;R&amp;"Arial,Normal"&amp;10Página &amp;P de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82FA7-0751-42B0-9DC3-E0C821A15F92}">
  <sheetPr>
    <pageSetUpPr fitToPage="1"/>
  </sheetPr>
  <dimension ref="A1:J111"/>
  <sheetViews>
    <sheetView zoomScale="160" zoomScaleNormal="160" zoomScaleSheetLayoutView="100" zoomScalePageLayoutView="130" workbookViewId="0">
      <selection activeCell="E17" sqref="E17:H21"/>
    </sheetView>
  </sheetViews>
  <sheetFormatPr baseColWidth="10" defaultColWidth="8.5703125" defaultRowHeight="12.75" x14ac:dyDescent="0.25"/>
  <cols>
    <col min="1" max="1" width="12.7109375" style="48" customWidth="1"/>
    <col min="2" max="2" width="8.85546875" style="21" customWidth="1"/>
    <col min="3" max="3" width="11.5703125" style="21" customWidth="1"/>
    <col min="4" max="4" width="12.85546875" style="21" customWidth="1"/>
    <col min="5" max="5" width="11.42578125" style="21" customWidth="1"/>
    <col min="6" max="6" width="10.28515625" style="21" bestFit="1" customWidth="1"/>
    <col min="7" max="7" width="10.140625" style="21" bestFit="1" customWidth="1"/>
    <col min="8" max="8" width="18.28515625" style="21" bestFit="1" customWidth="1"/>
    <col min="9" max="10" width="32.7109375" style="21" customWidth="1"/>
    <col min="11" max="16384" width="8.5703125" style="21"/>
  </cols>
  <sheetData>
    <row r="1" spans="1:10" ht="15.75" x14ac:dyDescent="0.25">
      <c r="A1" s="98" t="s">
        <v>19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x14ac:dyDescent="0.2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24" customFormat="1" ht="15" x14ac:dyDescent="0.25">
      <c r="A3" s="23" t="s">
        <v>53</v>
      </c>
    </row>
    <row r="4" spans="1:10" s="24" customFormat="1" ht="14.25" x14ac:dyDescent="0.25">
      <c r="A4" s="99" t="s">
        <v>58</v>
      </c>
      <c r="B4" s="99"/>
      <c r="C4" s="99"/>
      <c r="D4" s="99"/>
      <c r="E4" s="99"/>
      <c r="F4" s="99"/>
      <c r="G4" s="99"/>
      <c r="H4" s="99"/>
      <c r="I4" s="99"/>
      <c r="J4" s="99"/>
    </row>
    <row r="5" spans="1:10" s="24" customFormat="1" ht="14.25" x14ac:dyDescent="0.2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s="7" customFormat="1" ht="14.25" customHeight="1" x14ac:dyDescent="0.25">
      <c r="A6" s="6" t="s">
        <v>6</v>
      </c>
      <c r="B6" s="100" t="s">
        <v>59</v>
      </c>
      <c r="C6" s="100"/>
      <c r="D6" s="100"/>
      <c r="E6" s="100"/>
      <c r="F6" s="100"/>
      <c r="G6" s="100"/>
      <c r="H6" s="100"/>
      <c r="I6" s="100"/>
      <c r="J6" s="100"/>
    </row>
    <row r="7" spans="1:10" s="7" customFormat="1" ht="14.25" customHeight="1" x14ac:dyDescent="0.25">
      <c r="A7" s="6" t="s">
        <v>7</v>
      </c>
      <c r="B7" s="100" t="s">
        <v>60</v>
      </c>
      <c r="C7" s="100"/>
      <c r="D7" s="100"/>
      <c r="E7" s="100"/>
      <c r="F7" s="100"/>
      <c r="G7" s="100"/>
      <c r="H7" s="100"/>
      <c r="I7" s="100"/>
      <c r="J7" s="100"/>
    </row>
    <row r="8" spans="1:10" s="7" customFormat="1" ht="14.25" customHeight="1" x14ac:dyDescent="0.25">
      <c r="A8" s="6" t="s">
        <v>16</v>
      </c>
      <c r="B8" s="100" t="s">
        <v>61</v>
      </c>
      <c r="C8" s="100"/>
      <c r="D8" s="100"/>
      <c r="E8" s="100"/>
      <c r="F8" s="100"/>
      <c r="G8" s="100"/>
      <c r="H8" s="100"/>
      <c r="I8" s="100"/>
      <c r="J8" s="100"/>
    </row>
    <row r="9" spans="1:10" s="7" customFormat="1" ht="14.25" customHeight="1" x14ac:dyDescent="0.25">
      <c r="A9" s="6" t="s">
        <v>18</v>
      </c>
      <c r="B9" s="100" t="s">
        <v>62</v>
      </c>
      <c r="C9" s="100"/>
      <c r="D9" s="100"/>
      <c r="E9" s="100"/>
      <c r="F9" s="100"/>
      <c r="G9" s="100"/>
      <c r="H9" s="100"/>
      <c r="I9" s="100"/>
      <c r="J9" s="100"/>
    </row>
    <row r="10" spans="1:10" s="7" customFormat="1" ht="15.75" thickBot="1" x14ac:dyDescent="0.3">
      <c r="A10" s="6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39" thickBot="1" x14ac:dyDescent="0.3">
      <c r="A11" s="25" t="s">
        <v>45</v>
      </c>
      <c r="B11" s="26" t="s">
        <v>52</v>
      </c>
      <c r="C11" s="27" t="s">
        <v>51</v>
      </c>
      <c r="D11" s="27" t="s">
        <v>50</v>
      </c>
      <c r="E11" s="27" t="s">
        <v>46</v>
      </c>
      <c r="F11" s="27" t="s">
        <v>70</v>
      </c>
      <c r="G11" s="27" t="s">
        <v>54</v>
      </c>
      <c r="H11" s="27" t="s">
        <v>89</v>
      </c>
      <c r="I11" s="28" t="s">
        <v>20</v>
      </c>
      <c r="J11" s="28" t="s">
        <v>57</v>
      </c>
    </row>
    <row r="12" spans="1:10" ht="17.25" customHeight="1" x14ac:dyDescent="0.25">
      <c r="A12" s="82" t="s">
        <v>21</v>
      </c>
      <c r="B12" s="85">
        <v>0.47</v>
      </c>
      <c r="C12" s="88">
        <v>0.25600000000000001</v>
      </c>
      <c r="D12" s="88">
        <v>0.247</v>
      </c>
      <c r="E12" s="88">
        <v>2</v>
      </c>
      <c r="F12" s="29"/>
      <c r="G12" s="30"/>
      <c r="H12" s="30"/>
      <c r="I12" s="31" t="s">
        <v>55</v>
      </c>
      <c r="J12" s="63"/>
    </row>
    <row r="13" spans="1:10" ht="15" customHeight="1" x14ac:dyDescent="0.25">
      <c r="A13" s="83"/>
      <c r="B13" s="86"/>
      <c r="C13" s="89"/>
      <c r="D13" s="89"/>
      <c r="E13" s="89"/>
      <c r="F13" s="32"/>
      <c r="G13" s="33"/>
      <c r="H13" s="33"/>
      <c r="I13" s="34" t="s">
        <v>22</v>
      </c>
      <c r="J13" s="64"/>
    </row>
    <row r="14" spans="1:10" ht="15" customHeight="1" x14ac:dyDescent="0.25">
      <c r="A14" s="83"/>
      <c r="B14" s="86"/>
      <c r="C14" s="89"/>
      <c r="D14" s="89"/>
      <c r="E14" s="89"/>
      <c r="F14" s="32"/>
      <c r="G14" s="33"/>
      <c r="H14" s="33"/>
      <c r="I14" s="34" t="s">
        <v>23</v>
      </c>
      <c r="J14" s="64"/>
    </row>
    <row r="15" spans="1:10" ht="16.5" customHeight="1" x14ac:dyDescent="0.25">
      <c r="A15" s="83"/>
      <c r="B15" s="86"/>
      <c r="C15" s="89"/>
      <c r="D15" s="89"/>
      <c r="E15" s="89"/>
      <c r="F15" s="32"/>
      <c r="G15" s="33"/>
      <c r="H15" s="33"/>
      <c r="I15" s="96" t="s">
        <v>24</v>
      </c>
      <c r="J15" s="64"/>
    </row>
    <row r="16" spans="1:10" ht="15.75" customHeight="1" thickBot="1" x14ac:dyDescent="0.3">
      <c r="A16" s="84"/>
      <c r="B16" s="87"/>
      <c r="C16" s="90"/>
      <c r="D16" s="90"/>
      <c r="E16" s="90"/>
      <c r="F16" s="35"/>
      <c r="G16" s="36"/>
      <c r="H16" s="36"/>
      <c r="I16" s="97"/>
      <c r="J16" s="65"/>
    </row>
    <row r="17" spans="1:10" ht="18" customHeight="1" x14ac:dyDescent="0.25">
      <c r="A17" s="68" t="s">
        <v>25</v>
      </c>
      <c r="B17" s="71">
        <f>B12</f>
        <v>0.47</v>
      </c>
      <c r="C17" s="74">
        <f>C12</f>
        <v>0.25600000000000001</v>
      </c>
      <c r="D17" s="74">
        <f>D12</f>
        <v>0.247</v>
      </c>
      <c r="E17" s="74">
        <v>2</v>
      </c>
      <c r="F17" s="37"/>
      <c r="G17" s="38"/>
      <c r="H17" s="38"/>
      <c r="I17" s="39" t="s">
        <v>26</v>
      </c>
      <c r="J17" s="77"/>
    </row>
    <row r="18" spans="1:10" ht="15" customHeight="1" x14ac:dyDescent="0.25">
      <c r="A18" s="69"/>
      <c r="B18" s="72"/>
      <c r="C18" s="75"/>
      <c r="D18" s="75"/>
      <c r="E18" s="75"/>
      <c r="F18" s="40"/>
      <c r="G18" s="41"/>
      <c r="H18" s="41"/>
      <c r="I18" s="42" t="s">
        <v>27</v>
      </c>
      <c r="J18" s="78"/>
    </row>
    <row r="19" spans="1:10" ht="15" customHeight="1" x14ac:dyDescent="0.25">
      <c r="A19" s="69"/>
      <c r="B19" s="72"/>
      <c r="C19" s="75"/>
      <c r="D19" s="75"/>
      <c r="E19" s="75"/>
      <c r="F19" s="40"/>
      <c r="G19" s="41"/>
      <c r="H19" s="41"/>
      <c r="I19" s="42" t="s">
        <v>28</v>
      </c>
      <c r="J19" s="78"/>
    </row>
    <row r="20" spans="1:10" ht="18" customHeight="1" x14ac:dyDescent="0.25">
      <c r="A20" s="69"/>
      <c r="B20" s="72"/>
      <c r="C20" s="75"/>
      <c r="D20" s="75"/>
      <c r="E20" s="75"/>
      <c r="F20" s="40"/>
      <c r="G20" s="41"/>
      <c r="H20" s="41"/>
      <c r="I20" s="91" t="s">
        <v>29</v>
      </c>
      <c r="J20" s="78"/>
    </row>
    <row r="21" spans="1:10" ht="15.75" customHeight="1" thickBot="1" x14ac:dyDescent="0.3">
      <c r="A21" s="70"/>
      <c r="B21" s="73"/>
      <c r="C21" s="76"/>
      <c r="D21" s="76"/>
      <c r="E21" s="76"/>
      <c r="F21" s="43"/>
      <c r="G21" s="44"/>
      <c r="H21" s="44"/>
      <c r="I21" s="92"/>
      <c r="J21" s="79"/>
    </row>
    <row r="22" spans="1:10" ht="16.5" customHeight="1" x14ac:dyDescent="0.25">
      <c r="A22" s="93" t="s">
        <v>30</v>
      </c>
      <c r="B22" s="85">
        <f>B12</f>
        <v>0.47</v>
      </c>
      <c r="C22" s="88">
        <f>C12</f>
        <v>0.25600000000000001</v>
      </c>
      <c r="D22" s="88">
        <f>D12</f>
        <v>0.247</v>
      </c>
      <c r="E22" s="88">
        <v>2</v>
      </c>
      <c r="F22" s="29"/>
      <c r="G22" s="30"/>
      <c r="H22" s="30"/>
      <c r="I22" s="31" t="s">
        <v>31</v>
      </c>
      <c r="J22" s="63"/>
    </row>
    <row r="23" spans="1:10" x14ac:dyDescent="0.25">
      <c r="A23" s="94"/>
      <c r="B23" s="86"/>
      <c r="C23" s="89"/>
      <c r="D23" s="89"/>
      <c r="E23" s="89"/>
      <c r="F23" s="32"/>
      <c r="G23" s="33"/>
      <c r="H23" s="33"/>
      <c r="I23" s="34" t="s">
        <v>32</v>
      </c>
      <c r="J23" s="64"/>
    </row>
    <row r="24" spans="1:10" x14ac:dyDescent="0.25">
      <c r="A24" s="94"/>
      <c r="B24" s="86"/>
      <c r="C24" s="89"/>
      <c r="D24" s="89"/>
      <c r="E24" s="89"/>
      <c r="F24" s="32"/>
      <c r="G24" s="33"/>
      <c r="H24" s="33"/>
      <c r="I24" s="34" t="s">
        <v>33</v>
      </c>
      <c r="J24" s="64"/>
    </row>
    <row r="25" spans="1:10" x14ac:dyDescent="0.25">
      <c r="A25" s="94"/>
      <c r="B25" s="86"/>
      <c r="C25" s="89"/>
      <c r="D25" s="89"/>
      <c r="E25" s="89"/>
      <c r="F25" s="32"/>
      <c r="G25" s="33"/>
      <c r="H25" s="33"/>
      <c r="I25" s="34" t="s">
        <v>34</v>
      </c>
      <c r="J25" s="64"/>
    </row>
    <row r="26" spans="1:10" ht="13.5" thickBot="1" x14ac:dyDescent="0.3">
      <c r="A26" s="95"/>
      <c r="B26" s="87"/>
      <c r="C26" s="90"/>
      <c r="D26" s="90"/>
      <c r="E26" s="90"/>
      <c r="F26" s="35"/>
      <c r="G26" s="36"/>
      <c r="H26" s="36"/>
      <c r="I26" s="45" t="s">
        <v>35</v>
      </c>
      <c r="J26" s="65"/>
    </row>
    <row r="27" spans="1:10" ht="16.5" customHeight="1" x14ac:dyDescent="0.25">
      <c r="A27" s="68" t="s">
        <v>36</v>
      </c>
      <c r="B27" s="71">
        <f>B12</f>
        <v>0.47</v>
      </c>
      <c r="C27" s="74">
        <f>C12</f>
        <v>0.25600000000000001</v>
      </c>
      <c r="D27" s="74">
        <f>D12</f>
        <v>0.247</v>
      </c>
      <c r="E27" s="74">
        <v>2</v>
      </c>
      <c r="F27" s="37"/>
      <c r="G27" s="38"/>
      <c r="H27" s="38"/>
      <c r="I27" s="46" t="s">
        <v>37</v>
      </c>
      <c r="J27" s="77"/>
    </row>
    <row r="28" spans="1:10" x14ac:dyDescent="0.25">
      <c r="A28" s="69"/>
      <c r="B28" s="72"/>
      <c r="C28" s="75"/>
      <c r="D28" s="75"/>
      <c r="E28" s="75"/>
      <c r="F28" s="40"/>
      <c r="G28" s="41"/>
      <c r="H28" s="41"/>
      <c r="I28" s="47" t="s">
        <v>38</v>
      </c>
      <c r="J28" s="78"/>
    </row>
    <row r="29" spans="1:10" x14ac:dyDescent="0.25">
      <c r="A29" s="69"/>
      <c r="B29" s="72"/>
      <c r="C29" s="75"/>
      <c r="D29" s="75"/>
      <c r="E29" s="75"/>
      <c r="F29" s="40"/>
      <c r="G29" s="41"/>
      <c r="H29" s="41"/>
      <c r="I29" s="47" t="s">
        <v>39</v>
      </c>
      <c r="J29" s="78"/>
    </row>
    <row r="30" spans="1:10" x14ac:dyDescent="0.25">
      <c r="A30" s="69"/>
      <c r="B30" s="72"/>
      <c r="C30" s="75"/>
      <c r="D30" s="75"/>
      <c r="E30" s="75"/>
      <c r="F30" s="40"/>
      <c r="G30" s="41"/>
      <c r="H30" s="41"/>
      <c r="I30" s="80" t="s">
        <v>40</v>
      </c>
      <c r="J30" s="78"/>
    </row>
    <row r="31" spans="1:10" ht="13.5" thickBot="1" x14ac:dyDescent="0.3">
      <c r="A31" s="70"/>
      <c r="B31" s="73"/>
      <c r="C31" s="76"/>
      <c r="D31" s="76"/>
      <c r="E31" s="76"/>
      <c r="F31" s="43"/>
      <c r="G31" s="44"/>
      <c r="H31" s="44"/>
      <c r="I31" s="81"/>
      <c r="J31" s="79"/>
    </row>
    <row r="32" spans="1:10" ht="16.5" customHeight="1" x14ac:dyDescent="0.25">
      <c r="A32" s="82" t="s">
        <v>41</v>
      </c>
      <c r="B32" s="85">
        <f>B17</f>
        <v>0.47</v>
      </c>
      <c r="C32" s="88">
        <f>C17</f>
        <v>0.25600000000000001</v>
      </c>
      <c r="D32" s="88">
        <f>D17</f>
        <v>0.247</v>
      </c>
      <c r="E32" s="88">
        <v>2</v>
      </c>
      <c r="F32" s="29"/>
      <c r="G32" s="30"/>
      <c r="H32" s="30"/>
      <c r="I32" s="31" t="s">
        <v>42</v>
      </c>
      <c r="J32" s="63"/>
    </row>
    <row r="33" spans="1:10" x14ac:dyDescent="0.25">
      <c r="A33" s="83"/>
      <c r="B33" s="86"/>
      <c r="C33" s="89"/>
      <c r="D33" s="89"/>
      <c r="E33" s="89"/>
      <c r="F33" s="32"/>
      <c r="G33" s="33"/>
      <c r="H33" s="33"/>
      <c r="I33" s="34" t="s">
        <v>43</v>
      </c>
      <c r="J33" s="64"/>
    </row>
    <row r="34" spans="1:10" x14ac:dyDescent="0.25">
      <c r="A34" s="83"/>
      <c r="B34" s="86"/>
      <c r="C34" s="89"/>
      <c r="D34" s="89"/>
      <c r="E34" s="89"/>
      <c r="F34" s="32"/>
      <c r="G34" s="33"/>
      <c r="H34" s="33"/>
      <c r="I34" s="34" t="s">
        <v>56</v>
      </c>
      <c r="J34" s="64"/>
    </row>
    <row r="35" spans="1:10" x14ac:dyDescent="0.25">
      <c r="A35" s="83"/>
      <c r="B35" s="86"/>
      <c r="C35" s="89"/>
      <c r="D35" s="89"/>
      <c r="E35" s="89"/>
      <c r="F35" s="32"/>
      <c r="G35" s="33"/>
      <c r="H35" s="33"/>
      <c r="I35" s="66" t="s">
        <v>44</v>
      </c>
      <c r="J35" s="64"/>
    </row>
    <row r="36" spans="1:10" ht="13.5" thickBot="1" x14ac:dyDescent="0.3">
      <c r="A36" s="84"/>
      <c r="B36" s="87"/>
      <c r="C36" s="90"/>
      <c r="D36" s="90"/>
      <c r="E36" s="90"/>
      <c r="F36" s="35"/>
      <c r="G36" s="36"/>
      <c r="H36" s="36"/>
      <c r="I36" s="67"/>
      <c r="J36" s="65"/>
    </row>
    <row r="37" spans="1:10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</row>
    <row r="41" spans="1:10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</row>
    <row r="42" spans="1:10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0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</row>
    <row r="45" spans="1:10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</row>
    <row r="47" spans="1:10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</row>
    <row r="48" spans="1:10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</row>
    <row r="49" spans="1:10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</row>
    <row r="50" spans="1:10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</row>
    <row r="52" spans="1:10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</row>
    <row r="53" spans="1:10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</row>
    <row r="54" spans="1:10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</row>
    <row r="55" spans="1:10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</row>
    <row r="56" spans="1:10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</row>
    <row r="57" spans="1:10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</row>
    <row r="58" spans="1:10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</row>
    <row r="59" spans="1:10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</row>
    <row r="60" spans="1:10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</row>
    <row r="61" spans="1:10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</row>
    <row r="62" spans="1:10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</row>
    <row r="63" spans="1:10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</row>
    <row r="64" spans="1:10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</row>
    <row r="65" spans="1:10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</row>
    <row r="66" spans="1:10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</row>
    <row r="67" spans="1:10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</row>
    <row r="68" spans="1:10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</row>
    <row r="69" spans="1:10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0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</row>
    <row r="71" spans="1:10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</row>
    <row r="72" spans="1:10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</row>
    <row r="73" spans="1:10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</row>
    <row r="74" spans="1:10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</row>
    <row r="75" spans="1:10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10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78" spans="1:10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</row>
    <row r="79" spans="1:10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</row>
    <row r="80" spans="1:10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</row>
    <row r="81" spans="1:10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</row>
    <row r="82" spans="1:10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</row>
    <row r="83" spans="1:10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</row>
    <row r="84" spans="1:10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</row>
    <row r="85" spans="1:10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</row>
    <row r="86" spans="1:10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</row>
    <row r="87" spans="1:10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</row>
    <row r="88" spans="1:10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</row>
    <row r="89" spans="1:10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</row>
    <row r="90" spans="1:10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</row>
    <row r="91" spans="1:10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</row>
    <row r="92" spans="1:10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</row>
    <row r="93" spans="1:10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</row>
    <row r="94" spans="1:10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</row>
    <row r="95" spans="1:10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</row>
    <row r="96" spans="1:10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</row>
    <row r="97" spans="1:10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</row>
    <row r="98" spans="1:10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</row>
    <row r="99" spans="1:10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</row>
    <row r="100" spans="1:10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</row>
    <row r="101" spans="1:10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1:10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</row>
    <row r="104" spans="1:10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</row>
    <row r="105" spans="1:10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</row>
    <row r="106" spans="1:10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</row>
    <row r="107" spans="1:10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</row>
    <row r="108" spans="1:10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</row>
    <row r="109" spans="1:10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</row>
    <row r="110" spans="1:10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</row>
    <row r="111" spans="1:10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</row>
  </sheetData>
  <mergeCells count="40">
    <mergeCell ref="J12:J16"/>
    <mergeCell ref="I15:I16"/>
    <mergeCell ref="A1:J1"/>
    <mergeCell ref="A4:J5"/>
    <mergeCell ref="B6:J6"/>
    <mergeCell ref="B7:J7"/>
    <mergeCell ref="B8:J8"/>
    <mergeCell ref="B9:J9"/>
    <mergeCell ref="A12:A16"/>
    <mergeCell ref="B12:B16"/>
    <mergeCell ref="C12:C16"/>
    <mergeCell ref="D12:D16"/>
    <mergeCell ref="E12:E16"/>
    <mergeCell ref="J22:J26"/>
    <mergeCell ref="A17:A21"/>
    <mergeCell ref="B17:B21"/>
    <mergeCell ref="C17:C21"/>
    <mergeCell ref="D17:D21"/>
    <mergeCell ref="E17:E21"/>
    <mergeCell ref="J17:J21"/>
    <mergeCell ref="I20:I21"/>
    <mergeCell ref="A22:A26"/>
    <mergeCell ref="B22:B26"/>
    <mergeCell ref="C22:C26"/>
    <mergeCell ref="D22:D26"/>
    <mergeCell ref="E22:E26"/>
    <mergeCell ref="J32:J36"/>
    <mergeCell ref="I35:I36"/>
    <mergeCell ref="A27:A31"/>
    <mergeCell ref="B27:B31"/>
    <mergeCell ref="C27:C31"/>
    <mergeCell ref="D27:D31"/>
    <mergeCell ref="E27:E31"/>
    <mergeCell ref="J27:J31"/>
    <mergeCell ref="I30:I31"/>
    <mergeCell ref="A32:A36"/>
    <mergeCell ref="B32:B36"/>
    <mergeCell ref="C32:C36"/>
    <mergeCell ref="D32:D36"/>
    <mergeCell ref="E32:E36"/>
  </mergeCells>
  <pageMargins left="0.78740157480314965" right="0.70866141732283472" top="1.4566929133858268" bottom="0.70866141732283472" header="0.31496062992125984" footer="0.31496062992125984"/>
  <pageSetup paperSize="9" scale="80" fitToHeight="0" orientation="landscape" r:id="rId1"/>
  <headerFooter>
    <oddHeader xml:space="preserve">&amp;L&amp;10                                   &amp;G&amp;"Arial,Normal"
       Universidad Tecnológica Nacional
          Facultad Regional Reconquista&amp;"-,Normal"
</oddHeader>
    <oddFooter>&amp;L&amp;"Arial,Normal"&amp;10Ing. Alejandro Folla
afolla@comunidad.frrq.utn.edu.ar&amp;C&amp;"Arial,Normal"&amp;10Mecánica de Fluidos y 
Máquinas Fluidodinámicas&amp;R&amp;"Arial,Normal"&amp;10Página &amp;P de &amp;N</oddFooter>
  </headerFooter>
  <rowBreaks count="1" manualBreakCount="1">
    <brk id="37" max="16383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1"/>
  <sheetViews>
    <sheetView view="pageBreakPreview" topLeftCell="A6" zoomScale="85" zoomScaleNormal="85" zoomScaleSheetLayoutView="85" zoomScalePageLayoutView="130" workbookViewId="0">
      <selection activeCell="E18" sqref="E18:H18"/>
    </sheetView>
  </sheetViews>
  <sheetFormatPr baseColWidth="10" defaultColWidth="8.5703125" defaultRowHeight="12.75" x14ac:dyDescent="0.25"/>
  <cols>
    <col min="1" max="1" width="12.7109375" style="48" customWidth="1"/>
    <col min="2" max="2" width="8.85546875" style="21" customWidth="1"/>
    <col min="3" max="3" width="11.5703125" style="21" customWidth="1"/>
    <col min="4" max="4" width="12.85546875" style="21" customWidth="1"/>
    <col min="5" max="5" width="11.42578125" style="21" customWidth="1"/>
    <col min="6" max="6" width="10.28515625" style="21" bestFit="1" customWidth="1"/>
    <col min="7" max="7" width="10.140625" style="21" bestFit="1" customWidth="1"/>
    <col min="8" max="8" width="29" style="21" customWidth="1"/>
    <col min="9" max="9" width="32.7109375" style="21" customWidth="1"/>
    <col min="10" max="10" width="34.140625" style="21" customWidth="1"/>
    <col min="11" max="16384" width="8.5703125" style="21"/>
  </cols>
  <sheetData>
    <row r="1" spans="1:10" ht="15.75" x14ac:dyDescent="0.25">
      <c r="A1" s="98" t="s">
        <v>19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x14ac:dyDescent="0.2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24" customFormat="1" ht="15" x14ac:dyDescent="0.25">
      <c r="A3" s="23" t="s">
        <v>87</v>
      </c>
    </row>
    <row r="4" spans="1:10" s="24" customFormat="1" ht="14.25" x14ac:dyDescent="0.25">
      <c r="A4" s="99" t="s">
        <v>88</v>
      </c>
      <c r="B4" s="99"/>
      <c r="C4" s="99"/>
      <c r="D4" s="99"/>
      <c r="E4" s="99"/>
      <c r="F4" s="99"/>
      <c r="G4" s="99"/>
      <c r="H4" s="99"/>
      <c r="I4" s="99"/>
      <c r="J4" s="99"/>
    </row>
    <row r="5" spans="1:10" s="24" customFormat="1" ht="14.25" x14ac:dyDescent="0.25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s="7" customFormat="1" ht="14.25" customHeight="1" x14ac:dyDescent="0.25">
      <c r="A6" s="6" t="s">
        <v>6</v>
      </c>
      <c r="B6" s="100" t="s">
        <v>59</v>
      </c>
      <c r="C6" s="100"/>
      <c r="D6" s="100"/>
      <c r="E6" s="100"/>
      <c r="F6" s="100"/>
      <c r="G6" s="100"/>
      <c r="H6" s="100"/>
      <c r="I6" s="100"/>
      <c r="J6" s="100"/>
    </row>
    <row r="7" spans="1:10" s="7" customFormat="1" ht="14.25" customHeight="1" x14ac:dyDescent="0.25">
      <c r="A7" s="6" t="s">
        <v>7</v>
      </c>
      <c r="B7" s="100" t="s">
        <v>60</v>
      </c>
      <c r="C7" s="100"/>
      <c r="D7" s="100"/>
      <c r="E7" s="100"/>
      <c r="F7" s="100"/>
      <c r="G7" s="100"/>
      <c r="H7" s="100"/>
      <c r="I7" s="100"/>
      <c r="J7" s="100"/>
    </row>
    <row r="8" spans="1:10" s="7" customFormat="1" ht="14.25" customHeight="1" x14ac:dyDescent="0.25">
      <c r="A8" s="6" t="s">
        <v>16</v>
      </c>
      <c r="B8" s="100" t="s">
        <v>61</v>
      </c>
      <c r="C8" s="100"/>
      <c r="D8" s="100"/>
      <c r="E8" s="100"/>
      <c r="F8" s="100"/>
      <c r="G8" s="100"/>
      <c r="H8" s="100"/>
      <c r="I8" s="100"/>
      <c r="J8" s="100"/>
    </row>
    <row r="9" spans="1:10" s="7" customFormat="1" ht="14.25" customHeight="1" x14ac:dyDescent="0.25">
      <c r="A9" s="6" t="s">
        <v>18</v>
      </c>
      <c r="B9" s="100" t="s">
        <v>62</v>
      </c>
      <c r="C9" s="100"/>
      <c r="D9" s="100"/>
      <c r="E9" s="100"/>
      <c r="F9" s="100"/>
      <c r="G9" s="100"/>
      <c r="H9" s="100"/>
      <c r="I9" s="100"/>
      <c r="J9" s="100"/>
    </row>
    <row r="10" spans="1:10" s="7" customFormat="1" ht="15.75" thickBot="1" x14ac:dyDescent="0.3">
      <c r="A10" s="6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39" thickBot="1" x14ac:dyDescent="0.3">
      <c r="A11" s="14" t="s">
        <v>63</v>
      </c>
      <c r="B11" s="15" t="s">
        <v>47</v>
      </c>
      <c r="C11" s="16" t="s">
        <v>48</v>
      </c>
      <c r="D11" s="16" t="s">
        <v>49</v>
      </c>
      <c r="E11" s="50" t="s">
        <v>71</v>
      </c>
      <c r="F11" s="27" t="s">
        <v>70</v>
      </c>
      <c r="G11" s="27" t="s">
        <v>54</v>
      </c>
      <c r="H11" s="16" t="s">
        <v>72</v>
      </c>
      <c r="I11" s="51" t="s">
        <v>73</v>
      </c>
      <c r="J11" s="28" t="s">
        <v>57</v>
      </c>
    </row>
    <row r="12" spans="1:10" ht="17.25" customHeight="1" x14ac:dyDescent="0.25">
      <c r="A12" s="115" t="s">
        <v>64</v>
      </c>
      <c r="B12" s="118">
        <v>0.47</v>
      </c>
      <c r="C12" s="126">
        <v>0.154</v>
      </c>
      <c r="D12" s="126">
        <v>0.247</v>
      </c>
      <c r="E12" s="126">
        <v>54.16</v>
      </c>
      <c r="F12" s="29"/>
      <c r="G12" s="30"/>
      <c r="H12" s="30"/>
      <c r="I12" s="113" t="s">
        <v>79</v>
      </c>
      <c r="J12" s="63"/>
    </row>
    <row r="13" spans="1:10" ht="15" customHeight="1" x14ac:dyDescent="0.25">
      <c r="A13" s="116"/>
      <c r="B13" s="119"/>
      <c r="C13" s="127"/>
      <c r="D13" s="127"/>
      <c r="E13" s="127"/>
      <c r="F13" s="32"/>
      <c r="G13" s="33"/>
      <c r="H13" s="33"/>
      <c r="I13" s="114"/>
      <c r="J13" s="64"/>
    </row>
    <row r="14" spans="1:10" ht="15" customHeight="1" x14ac:dyDescent="0.25">
      <c r="A14" s="116"/>
      <c r="B14" s="119"/>
      <c r="C14" s="127"/>
      <c r="D14" s="127"/>
      <c r="E14" s="127"/>
      <c r="F14" s="32"/>
      <c r="G14" s="33"/>
      <c r="H14" s="33"/>
      <c r="I14" s="134" t="s">
        <v>74</v>
      </c>
      <c r="J14" s="64"/>
    </row>
    <row r="15" spans="1:10" ht="12.75" customHeight="1" x14ac:dyDescent="0.25">
      <c r="A15" s="116"/>
      <c r="B15" s="119"/>
      <c r="C15" s="127"/>
      <c r="D15" s="127"/>
      <c r="E15" s="127"/>
      <c r="F15" s="32"/>
      <c r="G15" s="33"/>
      <c r="H15" s="33"/>
      <c r="I15" s="135"/>
      <c r="J15" s="64"/>
    </row>
    <row r="16" spans="1:10" ht="15.75" customHeight="1" thickBot="1" x14ac:dyDescent="0.3">
      <c r="A16" s="117"/>
      <c r="B16" s="120"/>
      <c r="C16" s="128"/>
      <c r="D16" s="128"/>
      <c r="E16" s="128"/>
      <c r="F16" s="35"/>
      <c r="G16" s="36"/>
      <c r="H16" s="36"/>
      <c r="I16" s="136"/>
      <c r="J16" s="65"/>
    </row>
    <row r="17" spans="1:10" ht="18" customHeight="1" x14ac:dyDescent="0.25">
      <c r="A17" s="104" t="s">
        <v>65</v>
      </c>
      <c r="B17" s="107">
        <f>B12</f>
        <v>0.47</v>
      </c>
      <c r="C17" s="110">
        <f>C12</f>
        <v>0.154</v>
      </c>
      <c r="D17" s="110">
        <f>D12</f>
        <v>0.247</v>
      </c>
      <c r="E17" s="110">
        <f>E12</f>
        <v>54.16</v>
      </c>
      <c r="F17" s="37"/>
      <c r="G17" s="38"/>
      <c r="H17" s="38"/>
      <c r="I17" s="137" t="s">
        <v>75</v>
      </c>
      <c r="J17" s="77"/>
    </row>
    <row r="18" spans="1:10" ht="15" customHeight="1" x14ac:dyDescent="0.25">
      <c r="A18" s="105"/>
      <c r="B18" s="108"/>
      <c r="C18" s="111"/>
      <c r="D18" s="111"/>
      <c r="E18" s="111"/>
      <c r="F18" s="40"/>
      <c r="G18" s="41"/>
      <c r="H18" s="41"/>
      <c r="I18" s="138"/>
      <c r="J18" s="78"/>
    </row>
    <row r="19" spans="1:10" ht="15" customHeight="1" x14ac:dyDescent="0.25">
      <c r="A19" s="105"/>
      <c r="B19" s="108"/>
      <c r="C19" s="111"/>
      <c r="D19" s="111"/>
      <c r="E19" s="111"/>
      <c r="F19" s="40"/>
      <c r="G19" s="41"/>
      <c r="H19" s="41"/>
      <c r="I19" s="138"/>
      <c r="J19" s="78"/>
    </row>
    <row r="20" spans="1:10" ht="18" customHeight="1" x14ac:dyDescent="0.25">
      <c r="A20" s="105"/>
      <c r="B20" s="108"/>
      <c r="C20" s="111"/>
      <c r="D20" s="111"/>
      <c r="E20" s="111"/>
      <c r="F20" s="40"/>
      <c r="G20" s="41"/>
      <c r="H20" s="41"/>
      <c r="I20" s="138"/>
      <c r="J20" s="78"/>
    </row>
    <row r="21" spans="1:10" ht="15.75" customHeight="1" thickBot="1" x14ac:dyDescent="0.3">
      <c r="A21" s="106"/>
      <c r="B21" s="109"/>
      <c r="C21" s="112"/>
      <c r="D21" s="112"/>
      <c r="E21" s="112"/>
      <c r="F21" s="43"/>
      <c r="G21" s="44"/>
      <c r="H21" s="44"/>
      <c r="I21" s="139"/>
      <c r="J21" s="79"/>
    </row>
    <row r="22" spans="1:10" ht="16.5" customHeight="1" x14ac:dyDescent="0.25">
      <c r="A22" s="115" t="s">
        <v>66</v>
      </c>
      <c r="B22" s="118">
        <f>B12</f>
        <v>0.47</v>
      </c>
      <c r="C22" s="126">
        <f>C12</f>
        <v>0.154</v>
      </c>
      <c r="D22" s="126">
        <f>D12</f>
        <v>0.247</v>
      </c>
      <c r="E22" s="126">
        <f>E12</f>
        <v>54.16</v>
      </c>
      <c r="F22" s="29"/>
      <c r="G22" s="30"/>
      <c r="H22" s="30"/>
      <c r="I22" s="19" t="s">
        <v>80</v>
      </c>
      <c r="J22" s="63"/>
    </row>
    <row r="23" spans="1:10" x14ac:dyDescent="0.25">
      <c r="A23" s="116"/>
      <c r="B23" s="119"/>
      <c r="C23" s="127"/>
      <c r="D23" s="127"/>
      <c r="E23" s="127"/>
      <c r="F23" s="32"/>
      <c r="G23" s="33"/>
      <c r="H23" s="33"/>
      <c r="I23" s="20" t="s">
        <v>81</v>
      </c>
      <c r="J23" s="64"/>
    </row>
    <row r="24" spans="1:10" x14ac:dyDescent="0.25">
      <c r="A24" s="116"/>
      <c r="B24" s="119"/>
      <c r="C24" s="127"/>
      <c r="D24" s="127"/>
      <c r="E24" s="127"/>
      <c r="F24" s="32"/>
      <c r="G24" s="33"/>
      <c r="H24" s="33"/>
      <c r="I24" s="140" t="s">
        <v>76</v>
      </c>
      <c r="J24" s="64"/>
    </row>
    <row r="25" spans="1:10" x14ac:dyDescent="0.25">
      <c r="A25" s="116"/>
      <c r="B25" s="119"/>
      <c r="C25" s="127"/>
      <c r="D25" s="127"/>
      <c r="E25" s="127"/>
      <c r="F25" s="32"/>
      <c r="G25" s="33"/>
      <c r="H25" s="33"/>
      <c r="I25" s="132"/>
      <c r="J25" s="64"/>
    </row>
    <row r="26" spans="1:10" ht="13.5" thickBot="1" x14ac:dyDescent="0.3">
      <c r="A26" s="117"/>
      <c r="B26" s="120"/>
      <c r="C26" s="128"/>
      <c r="D26" s="128"/>
      <c r="E26" s="128"/>
      <c r="F26" s="35"/>
      <c r="G26" s="36"/>
      <c r="H26" s="36"/>
      <c r="I26" s="141"/>
      <c r="J26" s="65"/>
    </row>
    <row r="27" spans="1:10" ht="16.5" customHeight="1" x14ac:dyDescent="0.25">
      <c r="A27" s="104" t="s">
        <v>67</v>
      </c>
      <c r="B27" s="107">
        <f>B12</f>
        <v>0.47</v>
      </c>
      <c r="C27" s="110">
        <f>C12</f>
        <v>0.154</v>
      </c>
      <c r="D27" s="110">
        <f>D12</f>
        <v>0.247</v>
      </c>
      <c r="E27" s="110">
        <f>E12</f>
        <v>54.16</v>
      </c>
      <c r="F27" s="37"/>
      <c r="G27" s="38"/>
      <c r="H27" s="38"/>
      <c r="I27" s="17" t="s">
        <v>82</v>
      </c>
      <c r="J27" s="77"/>
    </row>
    <row r="28" spans="1:10" x14ac:dyDescent="0.25">
      <c r="A28" s="105"/>
      <c r="B28" s="108"/>
      <c r="C28" s="111"/>
      <c r="D28" s="111"/>
      <c r="E28" s="111"/>
      <c r="F28" s="40"/>
      <c r="G28" s="41"/>
      <c r="H28" s="41"/>
      <c r="I28" s="18" t="s">
        <v>83</v>
      </c>
      <c r="J28" s="78"/>
    </row>
    <row r="29" spans="1:10" x14ac:dyDescent="0.25">
      <c r="A29" s="105"/>
      <c r="B29" s="108"/>
      <c r="C29" s="111"/>
      <c r="D29" s="111"/>
      <c r="E29" s="111"/>
      <c r="F29" s="40"/>
      <c r="G29" s="41"/>
      <c r="H29" s="41"/>
      <c r="I29" s="18" t="s">
        <v>84</v>
      </c>
      <c r="J29" s="78"/>
    </row>
    <row r="30" spans="1:10" x14ac:dyDescent="0.25">
      <c r="A30" s="105"/>
      <c r="B30" s="108"/>
      <c r="C30" s="111"/>
      <c r="D30" s="111"/>
      <c r="E30" s="111"/>
      <c r="F30" s="40"/>
      <c r="G30" s="41"/>
      <c r="H30" s="41"/>
      <c r="I30" s="121" t="s">
        <v>85</v>
      </c>
      <c r="J30" s="78"/>
    </row>
    <row r="31" spans="1:10" ht="13.5" thickBot="1" x14ac:dyDescent="0.3">
      <c r="A31" s="106"/>
      <c r="B31" s="109"/>
      <c r="C31" s="112"/>
      <c r="D31" s="112"/>
      <c r="E31" s="112"/>
      <c r="F31" s="43"/>
      <c r="G31" s="44"/>
      <c r="H31" s="44"/>
      <c r="I31" s="122"/>
      <c r="J31" s="79"/>
    </row>
    <row r="32" spans="1:10" ht="16.5" customHeight="1" x14ac:dyDescent="0.25">
      <c r="A32" s="123" t="s">
        <v>68</v>
      </c>
      <c r="B32" s="118">
        <f>B17</f>
        <v>0.47</v>
      </c>
      <c r="C32" s="126">
        <f>C17</f>
        <v>0.154</v>
      </c>
      <c r="D32" s="126">
        <f>D17</f>
        <v>0.247</v>
      </c>
      <c r="E32" s="126">
        <f>E12</f>
        <v>54.16</v>
      </c>
      <c r="F32" s="29"/>
      <c r="G32" s="30"/>
      <c r="H32" s="30"/>
      <c r="I32" s="131" t="s">
        <v>77</v>
      </c>
      <c r="J32" s="63"/>
    </row>
    <row r="33" spans="1:10" x14ac:dyDescent="0.25">
      <c r="A33" s="124"/>
      <c r="B33" s="119"/>
      <c r="C33" s="127"/>
      <c r="D33" s="127"/>
      <c r="E33" s="127"/>
      <c r="F33" s="32"/>
      <c r="G33" s="33"/>
      <c r="H33" s="33"/>
      <c r="I33" s="132"/>
      <c r="J33" s="64"/>
    </row>
    <row r="34" spans="1:10" x14ac:dyDescent="0.25">
      <c r="A34" s="124"/>
      <c r="B34" s="119"/>
      <c r="C34" s="127"/>
      <c r="D34" s="127"/>
      <c r="E34" s="127"/>
      <c r="F34" s="32"/>
      <c r="G34" s="33"/>
      <c r="H34" s="33"/>
      <c r="I34" s="133"/>
      <c r="J34" s="64"/>
    </row>
    <row r="35" spans="1:10" x14ac:dyDescent="0.25">
      <c r="A35" s="124"/>
      <c r="B35" s="119"/>
      <c r="C35" s="127"/>
      <c r="D35" s="127"/>
      <c r="E35" s="127"/>
      <c r="F35" s="32"/>
      <c r="G35" s="33"/>
      <c r="H35" s="33"/>
      <c r="I35" s="129" t="s">
        <v>86</v>
      </c>
      <c r="J35" s="64"/>
    </row>
    <row r="36" spans="1:10" ht="13.5" thickBot="1" x14ac:dyDescent="0.3">
      <c r="A36" s="125"/>
      <c r="B36" s="120"/>
      <c r="C36" s="128"/>
      <c r="D36" s="128"/>
      <c r="E36" s="128"/>
      <c r="F36" s="35"/>
      <c r="G36" s="36"/>
      <c r="H36" s="36"/>
      <c r="I36" s="130"/>
      <c r="J36" s="65"/>
    </row>
    <row r="37" spans="1:10" ht="12.75" customHeight="1" x14ac:dyDescent="0.2">
      <c r="A37" s="104" t="s">
        <v>69</v>
      </c>
      <c r="B37" s="107">
        <f>B22</f>
        <v>0.47</v>
      </c>
      <c r="C37" s="110">
        <f>C22</f>
        <v>0.154</v>
      </c>
      <c r="D37" s="110">
        <f>D22</f>
        <v>0.247</v>
      </c>
      <c r="E37" s="110">
        <f>E12</f>
        <v>54.16</v>
      </c>
      <c r="F37" s="37"/>
      <c r="G37" s="38"/>
      <c r="H37" s="38"/>
      <c r="I37" s="101" t="s">
        <v>78</v>
      </c>
      <c r="J37" s="49"/>
    </row>
    <row r="38" spans="1:10" ht="12.75" customHeight="1" x14ac:dyDescent="0.2">
      <c r="A38" s="105"/>
      <c r="B38" s="108"/>
      <c r="C38" s="111"/>
      <c r="D38" s="111"/>
      <c r="E38" s="111"/>
      <c r="F38" s="40"/>
      <c r="G38" s="41"/>
      <c r="H38" s="41"/>
      <c r="I38" s="102"/>
      <c r="J38" s="49"/>
    </row>
    <row r="39" spans="1:10" ht="12.75" customHeight="1" x14ac:dyDescent="0.2">
      <c r="A39" s="105"/>
      <c r="B39" s="108"/>
      <c r="C39" s="111"/>
      <c r="D39" s="111"/>
      <c r="E39" s="111"/>
      <c r="F39" s="40"/>
      <c r="G39" s="41"/>
      <c r="H39" s="41"/>
      <c r="I39" s="102"/>
      <c r="J39" s="49"/>
    </row>
    <row r="40" spans="1:10" ht="12.75" customHeight="1" x14ac:dyDescent="0.2">
      <c r="A40" s="105"/>
      <c r="B40" s="108"/>
      <c r="C40" s="111"/>
      <c r="D40" s="111"/>
      <c r="E40" s="111"/>
      <c r="F40" s="40"/>
      <c r="G40" s="41"/>
      <c r="H40" s="41"/>
      <c r="I40" s="102"/>
      <c r="J40" s="49"/>
    </row>
    <row r="41" spans="1:10" ht="13.5" customHeight="1" thickBot="1" x14ac:dyDescent="0.25">
      <c r="A41" s="106"/>
      <c r="B41" s="109"/>
      <c r="C41" s="112"/>
      <c r="D41" s="112"/>
      <c r="E41" s="112"/>
      <c r="F41" s="43"/>
      <c r="G41" s="44"/>
      <c r="H41" s="44"/>
      <c r="I41" s="103"/>
      <c r="J41" s="49"/>
    </row>
    <row r="42" spans="1:10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0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</row>
    <row r="45" spans="1:10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</row>
    <row r="47" spans="1:10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</row>
    <row r="48" spans="1:10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</row>
    <row r="49" spans="1:10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</row>
    <row r="50" spans="1:10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</row>
    <row r="52" spans="1:10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</row>
    <row r="53" spans="1:10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</row>
    <row r="54" spans="1:10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</row>
    <row r="55" spans="1:10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</row>
    <row r="56" spans="1:10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</row>
    <row r="57" spans="1:10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</row>
    <row r="58" spans="1:10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</row>
    <row r="59" spans="1:10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</row>
    <row r="60" spans="1:10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</row>
    <row r="61" spans="1:10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</row>
    <row r="62" spans="1:10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</row>
    <row r="63" spans="1:10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</row>
    <row r="64" spans="1:10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</row>
    <row r="65" spans="1:10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</row>
    <row r="66" spans="1:10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</row>
    <row r="67" spans="1:10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</row>
    <row r="68" spans="1:10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</row>
    <row r="69" spans="1:10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0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</row>
    <row r="71" spans="1:10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</row>
    <row r="72" spans="1:10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</row>
    <row r="73" spans="1:10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</row>
    <row r="74" spans="1:10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</row>
    <row r="75" spans="1:10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10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78" spans="1:10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</row>
    <row r="79" spans="1:10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</row>
    <row r="80" spans="1:10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</row>
    <row r="81" spans="1:10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</row>
    <row r="82" spans="1:10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</row>
    <row r="83" spans="1:10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</row>
    <row r="84" spans="1:10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</row>
    <row r="85" spans="1:10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</row>
    <row r="86" spans="1:10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</row>
    <row r="87" spans="1:10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</row>
    <row r="88" spans="1:10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</row>
    <row r="89" spans="1:10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</row>
    <row r="90" spans="1:10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</row>
    <row r="91" spans="1:10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</row>
    <row r="92" spans="1:10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</row>
    <row r="93" spans="1:10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</row>
    <row r="94" spans="1:10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</row>
    <row r="95" spans="1:10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</row>
    <row r="96" spans="1:10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</row>
    <row r="97" spans="1:10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</row>
    <row r="98" spans="1:10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</row>
    <row r="99" spans="1:10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</row>
    <row r="100" spans="1:10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</row>
    <row r="101" spans="1:10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1:10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</row>
    <row r="104" spans="1:10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</row>
    <row r="105" spans="1:10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</row>
    <row r="106" spans="1:10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</row>
    <row r="107" spans="1:10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</row>
    <row r="108" spans="1:10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</row>
    <row r="109" spans="1:10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</row>
    <row r="110" spans="1:10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</row>
    <row r="111" spans="1:10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</row>
  </sheetData>
  <mergeCells count="49">
    <mergeCell ref="C22:C26"/>
    <mergeCell ref="D22:D26"/>
    <mergeCell ref="E22:E26"/>
    <mergeCell ref="I14:I16"/>
    <mergeCell ref="I17:I21"/>
    <mergeCell ref="I24:I26"/>
    <mergeCell ref="A17:A21"/>
    <mergeCell ref="B17:B21"/>
    <mergeCell ref="C17:C21"/>
    <mergeCell ref="D17:D21"/>
    <mergeCell ref="E17:E21"/>
    <mergeCell ref="A12:A16"/>
    <mergeCell ref="B12:B16"/>
    <mergeCell ref="C12:C16"/>
    <mergeCell ref="D12:D16"/>
    <mergeCell ref="E12:E16"/>
    <mergeCell ref="I12:I13"/>
    <mergeCell ref="A22:A26"/>
    <mergeCell ref="B22:B26"/>
    <mergeCell ref="I30:I31"/>
    <mergeCell ref="A32:A36"/>
    <mergeCell ref="B32:B36"/>
    <mergeCell ref="C32:C36"/>
    <mergeCell ref="D32:D36"/>
    <mergeCell ref="E32:E36"/>
    <mergeCell ref="I35:I36"/>
    <mergeCell ref="I32:I34"/>
    <mergeCell ref="A27:A31"/>
    <mergeCell ref="B27:B31"/>
    <mergeCell ref="C27:C31"/>
    <mergeCell ref="D27:D31"/>
    <mergeCell ref="E27:E31"/>
    <mergeCell ref="A1:J1"/>
    <mergeCell ref="A4:J5"/>
    <mergeCell ref="B6:J6"/>
    <mergeCell ref="B9:J9"/>
    <mergeCell ref="B7:J7"/>
    <mergeCell ref="B8:J8"/>
    <mergeCell ref="J12:J16"/>
    <mergeCell ref="J22:J26"/>
    <mergeCell ref="J17:J21"/>
    <mergeCell ref="J27:J31"/>
    <mergeCell ref="J32:J36"/>
    <mergeCell ref="I37:I41"/>
    <mergeCell ref="A37:A41"/>
    <mergeCell ref="B37:B41"/>
    <mergeCell ref="C37:C41"/>
    <mergeCell ref="D37:D41"/>
    <mergeCell ref="E37:E41"/>
  </mergeCells>
  <phoneticPr fontId="7" type="noConversion"/>
  <pageMargins left="0.78740157480314965" right="0.70866141732283472" top="1.4566929133858268" bottom="0.70866141732283472" header="0.31496062992125984" footer="0.31496062992125984"/>
  <pageSetup paperSize="9" scale="74" fitToHeight="0" orientation="landscape" r:id="rId1"/>
  <headerFooter>
    <oddHeader xml:space="preserve">&amp;L&amp;10                                   &amp;G&amp;"Arial,Normal"
       Universidad Tecnológica Nacional
          Facultad Regional Reconquista&amp;"-,Normal"
</oddHeader>
    <oddFooter>&amp;L&amp;"Arial,Normal"&amp;10Ing. Alejandro Folla
afolla@comunidad.frrq.utn.edu.ar&amp;C&amp;"Arial,Normal"&amp;10Mecánica de Fluidos y 
Máquinas Fluidodinámicas&amp;R&amp;"Arial,Normal"&amp;10Página &amp;P de &amp;N</oddFooter>
  </headerFooter>
  <rowBreaks count="1" manualBreakCount="1">
    <brk id="41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0376-7247-45CA-9D80-95461D5E3EDE}">
  <dimension ref="P1:T27"/>
  <sheetViews>
    <sheetView zoomScale="115" zoomScaleNormal="115" workbookViewId="0">
      <selection activeCell="E18" sqref="E18:H18"/>
    </sheetView>
  </sheetViews>
  <sheetFormatPr baseColWidth="10" defaultRowHeight="18.75" x14ac:dyDescent="0.3"/>
  <cols>
    <col min="16" max="17" width="8.42578125" style="52" customWidth="1"/>
    <col min="18" max="18" width="10.28515625" style="52" bestFit="1" customWidth="1"/>
    <col min="19" max="19" width="7" style="52" bestFit="1" customWidth="1"/>
  </cols>
  <sheetData>
    <row r="1" spans="16:20" x14ac:dyDescent="0.3">
      <c r="P1" s="52" t="s">
        <v>90</v>
      </c>
      <c r="Q1" s="52" t="s">
        <v>91</v>
      </c>
      <c r="R1" s="52" t="s">
        <v>92</v>
      </c>
      <c r="S1" s="52">
        <v>0.1</v>
      </c>
      <c r="T1" s="52" t="s">
        <v>93</v>
      </c>
    </row>
    <row r="2" spans="16:20" x14ac:dyDescent="0.3">
      <c r="P2" s="53">
        <v>0.11</v>
      </c>
      <c r="Q2" s="53">
        <f>SQRT(2*9.81*P2)</f>
        <v>1.4690813456034353</v>
      </c>
      <c r="R2" s="54">
        <f>Q2*$S$1/0.000001</f>
        <v>146908.13456034355</v>
      </c>
    </row>
    <row r="3" spans="16:20" x14ac:dyDescent="0.3">
      <c r="P3" s="53">
        <v>0.12</v>
      </c>
      <c r="Q3" s="53">
        <f t="shared" ref="Q3:Q26" si="0">SQRT(2*9.81*P3)</f>
        <v>1.5344054223053307</v>
      </c>
      <c r="R3" s="54">
        <f t="shared" ref="R3:R26" si="1">Q3*$S$1/0.000001</f>
        <v>153440.54223053309</v>
      </c>
    </row>
    <row r="4" spans="16:20" x14ac:dyDescent="0.3">
      <c r="P4" s="53">
        <v>0.13</v>
      </c>
      <c r="Q4" s="53">
        <f t="shared" si="0"/>
        <v>1.5970597985047399</v>
      </c>
      <c r="R4" s="54">
        <f t="shared" si="1"/>
        <v>159705.97985047399</v>
      </c>
    </row>
    <row r="5" spans="16:20" x14ac:dyDescent="0.3">
      <c r="P5" s="53">
        <v>0.14000000000000001</v>
      </c>
      <c r="Q5" s="53">
        <f t="shared" si="0"/>
        <v>1.657347278031976</v>
      </c>
      <c r="R5" s="54">
        <f t="shared" si="1"/>
        <v>165734.72780319763</v>
      </c>
    </row>
    <row r="6" spans="16:20" x14ac:dyDescent="0.3">
      <c r="P6" s="53">
        <v>0.15</v>
      </c>
      <c r="Q6" s="53">
        <f t="shared" si="0"/>
        <v>1.7155174146594956</v>
      </c>
      <c r="R6" s="54">
        <f t="shared" si="1"/>
        <v>171551.74146594957</v>
      </c>
    </row>
    <row r="7" spans="16:20" x14ac:dyDescent="0.3">
      <c r="P7" s="53">
        <v>0.16</v>
      </c>
      <c r="Q7" s="53">
        <f t="shared" si="0"/>
        <v>1.7717787672280081</v>
      </c>
      <c r="R7" s="54">
        <f t="shared" si="1"/>
        <v>177177.87672280084</v>
      </c>
    </row>
    <row r="8" spans="16:20" x14ac:dyDescent="0.3">
      <c r="P8" s="53">
        <v>0.17</v>
      </c>
      <c r="Q8" s="53">
        <f t="shared" si="0"/>
        <v>1.826307750626931</v>
      </c>
      <c r="R8" s="54">
        <f t="shared" si="1"/>
        <v>182630.77506269311</v>
      </c>
    </row>
    <row r="9" spans="16:20" x14ac:dyDescent="0.3">
      <c r="P9" s="53">
        <v>0.18</v>
      </c>
      <c r="Q9" s="53">
        <f t="shared" si="0"/>
        <v>1.879255171603899</v>
      </c>
      <c r="R9" s="54">
        <f t="shared" si="1"/>
        <v>187925.51716038992</v>
      </c>
    </row>
    <row r="10" spans="16:20" x14ac:dyDescent="0.3">
      <c r="P10" s="53">
        <v>0.19</v>
      </c>
      <c r="Q10" s="53">
        <f t="shared" si="0"/>
        <v>1.9307511491644904</v>
      </c>
      <c r="R10" s="54">
        <f t="shared" si="1"/>
        <v>193075.11491644906</v>
      </c>
    </row>
    <row r="11" spans="16:20" x14ac:dyDescent="0.3">
      <c r="P11" s="53">
        <v>0.2</v>
      </c>
      <c r="Q11" s="53">
        <f t="shared" si="0"/>
        <v>1.9809088823063015</v>
      </c>
      <c r="R11" s="54">
        <f t="shared" si="1"/>
        <v>198090.88823063017</v>
      </c>
    </row>
    <row r="12" spans="16:20" x14ac:dyDescent="0.3">
      <c r="P12" s="53">
        <v>0.21</v>
      </c>
      <c r="Q12" s="53">
        <f t="shared" si="0"/>
        <v>2.0298275788844724</v>
      </c>
      <c r="R12" s="54">
        <f t="shared" si="1"/>
        <v>202982.75788844726</v>
      </c>
    </row>
    <row r="13" spans="16:20" x14ac:dyDescent="0.3">
      <c r="P13" s="53">
        <v>0.22</v>
      </c>
      <c r="Q13" s="53">
        <f t="shared" si="0"/>
        <v>2.0775947631816942</v>
      </c>
      <c r="R13" s="54">
        <f t="shared" si="1"/>
        <v>207759.47631816944</v>
      </c>
    </row>
    <row r="14" spans="16:20" x14ac:dyDescent="0.3">
      <c r="P14" s="53">
        <v>0.23</v>
      </c>
      <c r="Q14" s="53">
        <f t="shared" si="0"/>
        <v>2.1242881160520577</v>
      </c>
      <c r="R14" s="54">
        <f t="shared" si="1"/>
        <v>212428.81160520579</v>
      </c>
    </row>
    <row r="15" spans="16:20" x14ac:dyDescent="0.3">
      <c r="P15" s="53">
        <v>0.24</v>
      </c>
      <c r="Q15" s="53">
        <f t="shared" si="0"/>
        <v>2.1699769584030149</v>
      </c>
      <c r="R15" s="54">
        <f t="shared" si="1"/>
        <v>216997.69584030149</v>
      </c>
    </row>
    <row r="16" spans="16:20" x14ac:dyDescent="0.3">
      <c r="P16" s="53">
        <v>0.25</v>
      </c>
      <c r="Q16" s="53">
        <f t="shared" si="0"/>
        <v>2.2147234590350102</v>
      </c>
      <c r="R16" s="54">
        <f t="shared" si="1"/>
        <v>221472.34590350106</v>
      </c>
    </row>
    <row r="17" spans="16:18" x14ac:dyDescent="0.3">
      <c r="P17" s="53">
        <v>0.26</v>
      </c>
      <c r="Q17" s="53">
        <f t="shared" si="0"/>
        <v>2.2585836269662454</v>
      </c>
      <c r="R17" s="54">
        <f t="shared" si="1"/>
        <v>225858.36269662456</v>
      </c>
    </row>
    <row r="18" spans="16:18" x14ac:dyDescent="0.3">
      <c r="P18" s="53">
        <v>0.27</v>
      </c>
      <c r="Q18" s="53">
        <f t="shared" si="0"/>
        <v>2.3016081334579961</v>
      </c>
      <c r="R18" s="54">
        <f t="shared" si="1"/>
        <v>230160.81334579963</v>
      </c>
    </row>
    <row r="19" spans="16:18" x14ac:dyDescent="0.3">
      <c r="P19" s="53">
        <v>0.28000000000000003</v>
      </c>
      <c r="Q19" s="53">
        <f t="shared" si="0"/>
        <v>2.3438429981549533</v>
      </c>
      <c r="R19" s="54">
        <f t="shared" si="1"/>
        <v>234384.29981549535</v>
      </c>
    </row>
    <row r="20" spans="16:18" x14ac:dyDescent="0.3">
      <c r="P20" s="53">
        <v>0.28999999999999998</v>
      </c>
      <c r="Q20" s="53">
        <f t="shared" si="0"/>
        <v>2.3853301658261064</v>
      </c>
      <c r="R20" s="54">
        <f t="shared" si="1"/>
        <v>238533.01658261064</v>
      </c>
    </row>
    <row r="21" spans="16:18" x14ac:dyDescent="0.3">
      <c r="P21" s="53">
        <v>0.3</v>
      </c>
      <c r="Q21" s="53">
        <f t="shared" si="0"/>
        <v>2.4261079942986874</v>
      </c>
      <c r="R21" s="54">
        <f t="shared" si="1"/>
        <v>242610.79942986876</v>
      </c>
    </row>
    <row r="22" spans="16:18" x14ac:dyDescent="0.3">
      <c r="P22" s="53">
        <v>0.31</v>
      </c>
      <c r="Q22" s="53">
        <f t="shared" si="0"/>
        <v>2.4662116697477532</v>
      </c>
      <c r="R22" s="54">
        <f t="shared" si="1"/>
        <v>246621.16697477532</v>
      </c>
    </row>
    <row r="23" spans="16:18" x14ac:dyDescent="0.3">
      <c r="P23" s="53">
        <v>0.32</v>
      </c>
      <c r="Q23" s="53">
        <f t="shared" si="0"/>
        <v>2.505673562138532</v>
      </c>
      <c r="R23" s="54">
        <f t="shared" si="1"/>
        <v>250567.35621385323</v>
      </c>
    </row>
    <row r="24" spans="16:18" x14ac:dyDescent="0.3">
      <c r="P24" s="53">
        <v>0.33</v>
      </c>
      <c r="Q24" s="53">
        <f t="shared" si="0"/>
        <v>2.5445235310368033</v>
      </c>
      <c r="R24" s="54">
        <f t="shared" si="1"/>
        <v>254452.35310368036</v>
      </c>
    </row>
    <row r="25" spans="16:18" x14ac:dyDescent="0.3">
      <c r="P25" s="53">
        <v>0.34</v>
      </c>
      <c r="Q25" s="53">
        <f t="shared" si="0"/>
        <v>2.5827891900037061</v>
      </c>
      <c r="R25" s="54">
        <f t="shared" si="1"/>
        <v>258278.91900037066</v>
      </c>
    </row>
    <row r="26" spans="16:18" x14ac:dyDescent="0.3">
      <c r="P26" s="53">
        <v>0.35</v>
      </c>
      <c r="Q26" s="53">
        <f t="shared" si="0"/>
        <v>2.6204961362306949</v>
      </c>
      <c r="R26" s="54">
        <f t="shared" si="1"/>
        <v>262049.61362306951</v>
      </c>
    </row>
    <row r="27" spans="16:18" x14ac:dyDescent="0.3">
      <c r="P27" s="53"/>
      <c r="Q27" s="53"/>
      <c r="R27" s="5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Carátula</vt:lpstr>
      <vt:lpstr>Fórmulas</vt:lpstr>
      <vt:lpstr>Rectangular</vt:lpstr>
      <vt:lpstr>Triangular</vt:lpstr>
      <vt:lpstr>Orificio</vt:lpstr>
      <vt:lpstr>Carátula!Área_de_impresión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Alejandro Jose Folla (prof.)</cp:lastModifiedBy>
  <cp:lastPrinted>2025-08-25T23:00:50Z</cp:lastPrinted>
  <dcterms:created xsi:type="dcterms:W3CDTF">2016-03-28T22:20:47Z</dcterms:created>
  <dcterms:modified xsi:type="dcterms:W3CDTF">2026-08-03T22:48:19Z</dcterms:modified>
</cp:coreProperties>
</file>